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eriały biurowe" sheetId="1" r:id="rId1"/>
    <sheet name="Arkusz2" sheetId="2" r:id="rId2"/>
    <sheet name="Arkusz1" sheetId="3" r:id="rId3"/>
  </sheets>
  <definedNames>
    <definedName name="_xlnm.Print_Area" localSheetId="0">'materiały biurowe'!#REF!</definedName>
  </definedNames>
  <calcPr fullCalcOnLoad="1"/>
</workbook>
</file>

<file path=xl/sharedStrings.xml><?xml version="1.0" encoding="utf-8"?>
<sst xmlns="http://schemas.openxmlformats.org/spreadsheetml/2006/main" count="618" uniqueCount="439">
  <si>
    <t>WARTOŚĆ BRUTTO kol (7+8)</t>
  </si>
  <si>
    <t>Długopis z wymiennym wkładem, obudowa z gumowym uchwytem, igłowa końcówka 0,7mm</t>
  </si>
  <si>
    <t>WARTOŚĆ NETTO kol (5x6)</t>
  </si>
  <si>
    <t>IDENTYFIKATORY</t>
  </si>
  <si>
    <t>OŁÓWKI Z GUMKĄ RÓŻNA TWARDOŚĆ</t>
  </si>
  <si>
    <t>Pudełka aluminiowe nienasączone tuszem</t>
  </si>
  <si>
    <t>Załącznik nr 2</t>
  </si>
  <si>
    <t>formularz asortymentowo-cenowy</t>
  </si>
  <si>
    <t>Lp.</t>
  </si>
  <si>
    <t>NAZWA ZAMAWIANEGO MATERIAŁU</t>
  </si>
  <si>
    <t>INNE DANE</t>
  </si>
  <si>
    <t>CENA JEDN NETTO</t>
  </si>
  <si>
    <t>Szt.</t>
  </si>
  <si>
    <t>szt.</t>
  </si>
  <si>
    <t>TECZKI NA DWA RZEPY SKRZYDŁOWA</t>
  </si>
  <si>
    <t>tektura 2mm szerokość grzbietu 30mm wytłoczona faktura lnu różne kolory</t>
  </si>
  <si>
    <t>op.</t>
  </si>
  <si>
    <t>Okładka kolorowa PCV, szyta</t>
  </si>
  <si>
    <t>Do papieru, tektury, fotografii, tekstyliów, bez rozpuszczalników, usuwalny za pomocą wody</t>
  </si>
  <si>
    <t>18mm x 20m</t>
  </si>
  <si>
    <t>17cm</t>
  </si>
  <si>
    <t>plastikowe różne kolory</t>
  </si>
  <si>
    <t>końcówka okrągła, grubość linii pisania 1 mm</t>
  </si>
  <si>
    <t>końcówka okrągła, grubość linii pisania 0.7 mm</t>
  </si>
  <si>
    <t>Drewniana oprawa</t>
  </si>
  <si>
    <t>Do ołówków</t>
  </si>
  <si>
    <t>tworzywo przezroczyste 20 cm</t>
  </si>
  <si>
    <t>tworzywo przezroczyste 30 cm</t>
  </si>
  <si>
    <t>Przezroczyste tworzywo 50 cm</t>
  </si>
  <si>
    <t>Kpl.      6 kolorów</t>
  </si>
  <si>
    <t>Ryzy</t>
  </si>
  <si>
    <t>19 mm</t>
  </si>
  <si>
    <t>25mm</t>
  </si>
  <si>
    <t>32 mm</t>
  </si>
  <si>
    <t>41 mm</t>
  </si>
  <si>
    <t>51 mm</t>
  </si>
  <si>
    <t>Kolorowe, beczułki</t>
  </si>
  <si>
    <t>DZIURKACZ STALOWY</t>
  </si>
  <si>
    <t>LINIJKI BIUROWE</t>
  </si>
  <si>
    <t>SKOROSZYTY PLASTIKOWE TAŚMA Z BOKU NA NAPISY A-4</t>
  </si>
  <si>
    <t>JEDN MIAR</t>
  </si>
  <si>
    <t>KWOTA VAT</t>
  </si>
  <si>
    <t>grubość grafitu ołówka 0,5mm, twardość HB op. a'12szt.</t>
  </si>
  <si>
    <t xml:space="preserve">Końcówka i zaczep metalowe, karbowany uchwyt, przycisk metalowy,  grubość grafitu ołówka 0,5mm, twardość HB </t>
  </si>
  <si>
    <r>
      <t xml:space="preserve">dziurkuje jednorazowo co najmniej </t>
    </r>
    <r>
      <rPr>
        <b/>
        <sz val="11"/>
        <rFont val="Times New Roman"/>
        <family val="1"/>
      </rPr>
      <t>do 70 kart</t>
    </r>
  </si>
  <si>
    <r>
      <t xml:space="preserve">Dziurkuje co najmniej </t>
    </r>
    <r>
      <rPr>
        <b/>
        <sz val="11"/>
        <rFont val="Times New Roman"/>
        <family val="1"/>
      </rPr>
      <t xml:space="preserve">do 20 kart, </t>
    </r>
    <r>
      <rPr>
        <sz val="11"/>
        <rFont val="Times New Roman"/>
        <family val="1"/>
      </rPr>
      <t>posiada plastikowe ramie i metalową podstawę wykończenia z tworzyw sztucznych listwa formatowana, wskaźnik środka strony .rozstaw dziurek, 80mm, średnica otworu 5mm</t>
    </r>
  </si>
  <si>
    <t>Z przezroczystego sztywnego tworzywa, wyposażone w klips i agrafkę ,w komplecie kartonik z wydrukowana ramką format 57mmx90mm, grubość folii 350 µm.</t>
  </si>
  <si>
    <t>PINEZKI DO TABLIC KORKOWYCH a'100 szt.</t>
  </si>
  <si>
    <t>Białe kartki w kratkę, klejone, oprawa miękka</t>
  </si>
  <si>
    <t>57x20</t>
  </si>
  <si>
    <t>kolorowe, podzielone 4x50</t>
  </si>
  <si>
    <t>kolorowe strzałki, 5X25</t>
  </si>
  <si>
    <t>DŁUGOPIS ŻELOWY TYPU PENTEL NIEBIESKI</t>
  </si>
  <si>
    <t>KLIPSY METALOWE DO AKT 12 szt.</t>
  </si>
  <si>
    <t>KLIPSY METALOWE DO AKT12 szt.</t>
  </si>
  <si>
    <t>KOPERTY DL 1000 sztuk, z trzema pieczątkami.</t>
  </si>
  <si>
    <t>NOŻCZYKI BIUROWE  metalowe, rączka pokryta tworzywem sztucznym.</t>
  </si>
  <si>
    <t>przezroczysta obudowa, różne kolory, grubość linii 0,7</t>
  </si>
  <si>
    <t>Długopis z wymiennym wkładem, obudowa z gumowym uchwytem, igłowa końcówka 0,5mm</t>
  </si>
  <si>
    <t>DŁUGOPIS ZIELONY TYPU RYSTOR G2-031</t>
  </si>
  <si>
    <t>przezroczysta obudowa, grubość linii 0,5</t>
  </si>
  <si>
    <t>DŁUGOPIS NIEBIESKI TYPU RYSTOR G2-031</t>
  </si>
  <si>
    <t>Końcówka 0,5mm, niebieskie</t>
  </si>
  <si>
    <t>TUSZ DO PIECZĄTEK czarny</t>
  </si>
  <si>
    <t>TUSZ DO PIECZĄTEK czerwony</t>
  </si>
  <si>
    <t>tusz biurowy do pieczątek gumowych i polimerowych 25 ml</t>
  </si>
  <si>
    <t>KOSZULKI NA DOKUMENTY KRYSTALICZNE A4</t>
  </si>
  <si>
    <t>ZWROTNE POTWIERDZENIE ODBIORU DWUSTRONNE KPA</t>
  </si>
  <si>
    <t>100szt w paczce</t>
  </si>
  <si>
    <t>ZWROTNE POTWIERDZENIE ODBIORU JEDNOSTRONNE KPA</t>
  </si>
  <si>
    <t>100 szt w paczce</t>
  </si>
  <si>
    <t>MARKERY CD, DVD permanentne, czarne</t>
  </si>
  <si>
    <t>MARKERY CD, DVD permanentne</t>
  </si>
  <si>
    <t>PAPER SAMOKOPIUJĄCY A4</t>
  </si>
  <si>
    <t>kartek</t>
  </si>
  <si>
    <t>PAPIER KSERO A4 80g/m2</t>
  </si>
  <si>
    <t>biały</t>
  </si>
  <si>
    <t>ZWROTNE POTWIERDZENIE ODBIORU JEDNOSTRONNE ORDYNACJA PODATKOWA</t>
  </si>
  <si>
    <t>kartonowe</t>
  </si>
  <si>
    <t xml:space="preserve">PUDŁA ARCHIWIZACYJNE ZBIORCZE Z POKRYWĄ </t>
  </si>
  <si>
    <t>PUDŁA ARCHIWIZACYJNE  GRZBIET 150MM</t>
  </si>
  <si>
    <t>metalowa</t>
  </si>
  <si>
    <t>PAPIER KSERO A3 80g/m2</t>
  </si>
  <si>
    <t>, karton sztywny, różne kolory 390 g/m</t>
  </si>
  <si>
    <t>op</t>
  </si>
  <si>
    <t>GRAFITY OŁÓWKOWE TYPU ROTRING TIKKY</t>
  </si>
  <si>
    <t>GUMKI BIUROWE TYPU PELIKAN</t>
  </si>
  <si>
    <t>DZIURKACZ TYPU EAGLE 837</t>
  </si>
  <si>
    <t>PODUSZKI DO STEMPLI KAUCZUKOWYC H 110x70</t>
  </si>
  <si>
    <t>OŁÓWKI AUTOMATYCZNE TYPU ROTRING TIKKY</t>
  </si>
  <si>
    <t>ETYKIETY DO SEGREGATORA</t>
  </si>
  <si>
    <t>33x152 mm 12 szt w opakowaniu</t>
  </si>
  <si>
    <t>48x152 mm 12 szt w opakowaniu</t>
  </si>
  <si>
    <t>MAGNESY DO TABLIC</t>
  </si>
  <si>
    <t>ROZSZYWACZE BIUROWE MAŁE</t>
  </si>
  <si>
    <t>okleina kolorowa PCV, wykonane z twardej tektury pokrytej folią polipropylenową</t>
  </si>
  <si>
    <t>SEGREGATORY Z MECHANIZMEM DŹWIGOWYM A4/75</t>
  </si>
  <si>
    <t>SEGREGATORY Z MECHANIZMEM DŹWIGOWYM A4/50</t>
  </si>
  <si>
    <t xml:space="preserve">PRZEKŁADKA KARTONOWA </t>
  </si>
  <si>
    <t xml:space="preserve">BRULION A4 </t>
  </si>
  <si>
    <t>96 kartek -kratka</t>
  </si>
  <si>
    <t>WĄSY DO SKOROSZYTU</t>
  </si>
  <si>
    <t xml:space="preserve">KOSZULKA PCVA4 </t>
  </si>
  <si>
    <t>poszerzana na katalogi z klapką</t>
  </si>
  <si>
    <t>DŁUGOPIS CZERWONE TYPU RYSTOR G2-031</t>
  </si>
  <si>
    <t>ZWILŻACZ DO PALCÓW ANTYPOŚLIZGOWY</t>
  </si>
  <si>
    <t xml:space="preserve">SZPILKI BIUROWE </t>
  </si>
  <si>
    <t>POJEMNIKI KARTONOWE BRĄZOWE-BEZKWASOWE TYP ELBA</t>
  </si>
  <si>
    <t>Kasetony archiwizacyjne, otwór na palec wykonane z twardej tektury falistej, na grzbiecie pole do umieszczania napisów, szerokość grzbietu 11 cm</t>
  </si>
  <si>
    <t>TEMPERÓWKA TYPU MAPED METALOWA, POJEDYŃCZA</t>
  </si>
  <si>
    <t>metalowe rozmiar 23/13, opakowanie 1000szt.</t>
  </si>
  <si>
    <t>metalowe rozmiar 24/6, 10x1000szt</t>
  </si>
  <si>
    <t>metalowe rozmiar 23/10, opakowanie 1000szt.</t>
  </si>
  <si>
    <t>ZSZYWKI BIUROWE</t>
  </si>
  <si>
    <t>KOPERTY C5 HK 500 sztuk</t>
  </si>
  <si>
    <t>KOPERTY C4HK 250 sztuk</t>
  </si>
  <si>
    <t>Białe, okienko prawe</t>
  </si>
  <si>
    <t>Białe z paskiem, samoklejąca</t>
  </si>
  <si>
    <t>KOPERTY C6 SK 1000 sztuk</t>
  </si>
  <si>
    <t>Białe z paskiem samoklejąca</t>
  </si>
  <si>
    <t>Białe  z paskiem samoklejąca</t>
  </si>
  <si>
    <t>KOPERTY DL 1000 sztuk</t>
  </si>
  <si>
    <t>Białe, okienko lewe, samoklejące</t>
  </si>
  <si>
    <t>50 kartek</t>
  </si>
  <si>
    <t>ZSZYWACZ BIUROWY TYPU S5180 CZARNY</t>
  </si>
  <si>
    <t>PUDŁA ARCHIWIZACYJNE  GRZBIET 100MM</t>
  </si>
  <si>
    <t>TECZKA AKTOWA BEZKWASOWA</t>
  </si>
  <si>
    <t>20 ml</t>
  </si>
  <si>
    <t>SKOROWIDZ A-4</t>
  </si>
  <si>
    <t>ROLKI DO KAS FISKALNYCH Z PAPIERU termoczułego.</t>
  </si>
  <si>
    <t>TECZKA PRESZPANOWA A-4 na gumkę wzdłuż teczki</t>
  </si>
  <si>
    <t>metalowe rozmiar 23/8, opakowanie 1000szt.</t>
  </si>
  <si>
    <t>DŁUGOPIS TYPU PILOT REXGRIPE BPRG-10R-F-B NIEBIESKI</t>
  </si>
  <si>
    <t>plastikowa obudowa z gumowym uchwytem</t>
  </si>
  <si>
    <t>DŁUGOPIS TYPU PILOT REXGRIPE BPRG-10R-F-B CZARNY</t>
  </si>
  <si>
    <t>TAŚMY SAMOPRZYLEP.  WYSOKO PRZEZROCZYSTE NA ROLCE</t>
  </si>
  <si>
    <t>TAŚMA KLEJĄCA BIUROWA TYPU GRAND</t>
  </si>
  <si>
    <t>przezroczysta, wymiary 24x30 mm</t>
  </si>
  <si>
    <t xml:space="preserve">poszerzana na katalogi   </t>
  </si>
  <si>
    <t xml:space="preserve"> KOSZULKI POSZERZANE OBWOLUTY A4 NA KATALOG MAXI </t>
  </si>
  <si>
    <t>szybkoschnący metalowa końcówka z zaworkiem poj. 12ml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</si>
  <si>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</si>
  <si>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</si>
  <si>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</si>
  <si>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</si>
  <si>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</si>
  <si>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</si>
  <si>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</si>
  <si>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</si>
  <si>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</si>
  <si>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</si>
  <si>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</si>
  <si>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</si>
  <si>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</si>
  <si>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</si>
  <si>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</si>
  <si>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</si>
  <si>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</si>
  <si>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</si>
  <si>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</si>
  <si>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</si>
  <si>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</si>
  <si>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</si>
  <si>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</si>
  <si>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</si>
  <si>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</si>
  <si>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</si>
  <si>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</si>
  <si>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</si>
  <si>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</si>
  <si>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</si>
  <si>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</si>
  <si>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</si>
  <si>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</si>
  <si>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</si>
  <si>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</si>
  <si>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</si>
  <si>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</si>
  <si>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</si>
  <si>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</si>
  <si>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</si>
  <si>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</si>
  <si>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</si>
  <si>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</si>
  <si>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</si>
  <si>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</si>
  <si>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</si>
  <si>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</si>
  <si>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</si>
  <si>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</si>
  <si>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</si>
  <si>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</si>
  <si>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</si>
  <si>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</si>
  <si>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</si>
  <si>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</si>
  <si>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</si>
  <si>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</si>
  <si>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</si>
  <si>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</si>
  <si>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</si>
  <si>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</si>
  <si>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</si>
  <si>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</si>
  <si>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</si>
  <si>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</si>
  <si>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</si>
  <si>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</si>
  <si>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</si>
  <si>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</si>
  <si>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</si>
  <si>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</si>
  <si>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</si>
  <si>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</si>
  <si>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</si>
  <si>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</si>
  <si>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</si>
  <si>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</si>
  <si>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</si>
  <si>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</si>
  <si>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</si>
  <si>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</si>
  <si>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</si>
  <si>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</si>
  <si>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DŁUGOPIS ŻELOWY TYPU PENTEL  BLRN 5 NIEBIESKI</t>
  </si>
  <si>
    <t>KLEJE W SZTYFCIE TYPU AMOS, 15g</t>
  </si>
  <si>
    <t xml:space="preserve">TAŚMA OFFSETOWA BIAŁA </t>
  </si>
  <si>
    <t>ZAKRESLACZE UNIWERSALNE TYPU STABILLO BOSS .końcówka ścięta, tusz na bazie wody .nietoksyczne do wszystkich rodzajów papieru</t>
  </si>
  <si>
    <t>KLIPSY ARCHIWIZACYJNE typu komi</t>
  </si>
  <si>
    <t xml:space="preserve">plastikowe+ jeden uchwyt transferowy, opakowanie 100szt. </t>
  </si>
  <si>
    <t>KALKULATOR TYPU CASIO GR-12</t>
  </si>
  <si>
    <t>obudowa plastikowa</t>
  </si>
  <si>
    <t>KOPERTY B4 RBD ROZSZERZANA</t>
  </si>
  <si>
    <t>biała</t>
  </si>
  <si>
    <t>brązowa</t>
  </si>
  <si>
    <t>GUMKI RECEPTURKI</t>
  </si>
  <si>
    <t>Srednica  80 mm, 1kg</t>
  </si>
  <si>
    <t>35.</t>
  </si>
  <si>
    <t>87.</t>
  </si>
  <si>
    <t>88.</t>
  </si>
  <si>
    <t>89.</t>
  </si>
  <si>
    <t>90.</t>
  </si>
  <si>
    <t>91.</t>
  </si>
  <si>
    <t xml:space="preserve">KOPERTY DL 1000 </t>
  </si>
  <si>
    <t>białe, bez okienka</t>
  </si>
  <si>
    <t>92.</t>
  </si>
  <si>
    <t>KPERTA C0</t>
  </si>
  <si>
    <t>KOPETA C1</t>
  </si>
  <si>
    <t>SKOROSZYT TEKTUROWY</t>
  </si>
  <si>
    <t>TECZKA NA AKTA OSOBOWE</t>
  </si>
  <si>
    <t>biały, 500 arkuszy</t>
  </si>
  <si>
    <t xml:space="preserve">30 mm 12 szt w opakowaniu, </t>
  </si>
  <si>
    <t>KOREKTOR W TAŚMIE</t>
  </si>
  <si>
    <t>FOLIA DO LAMINACJI A4</t>
  </si>
  <si>
    <t>FOLIA DO LAMINACJI A3</t>
  </si>
  <si>
    <t xml:space="preserve">op. </t>
  </si>
  <si>
    <t>KREDA KOLOROWA TOP</t>
  </si>
  <si>
    <t>KREDA BIAŁA B1</t>
  </si>
  <si>
    <t>okładka kolor + przezroczysta z wąsami, z zawieszką</t>
  </si>
  <si>
    <t>okładka kolor + przezroczysta z wąsami, bez zawieszki</t>
  </si>
  <si>
    <t>Zeszyt papierów kolorowych 8 arkuszy b5</t>
  </si>
  <si>
    <t>ZESZYT PAPIERÓW KOLOROWYCH</t>
  </si>
  <si>
    <t>KARTON RYSUNKOWY B1 (BRISTOL)</t>
  </si>
  <si>
    <t>PAPIER XERO KOLOROWY</t>
  </si>
  <si>
    <t>DZIENNIK KORESPONDENCYJNY</t>
  </si>
  <si>
    <t>MARKERY SUCHOŚCIERALNE DO BIAŁYCH TABLIC</t>
  </si>
  <si>
    <t>GĄBKI DO ŚCIERANIA, CZYSZCZENIA BIAŁYCH TABLIC TABLIC</t>
  </si>
  <si>
    <t>PŁYN DO CZYSZCZENIA BIAŁYCH TABLIC</t>
  </si>
  <si>
    <t xml:space="preserve">metalowe 28mm, </t>
  </si>
  <si>
    <t>SPINACZE BIUROWE METALOWE 28</t>
  </si>
  <si>
    <t>SPINACZE BIUROWE METALOWE 33</t>
  </si>
  <si>
    <t>SPINACZE BIUROWE METALOWE 50</t>
  </si>
  <si>
    <t>Rozmiar 28mm, opakowanie 10x100 szt. TYPU GRAND</t>
  </si>
  <si>
    <t>Rozmiar 33mm, opakowanie 100 szt. TYPU GRAND</t>
  </si>
  <si>
    <t>Rozmiar 50mm, opakowanie 100 szt. TYPU GRAND</t>
  </si>
  <si>
    <t>niebieski</t>
  </si>
  <si>
    <t xml:space="preserve">DŁUGOPIS ŻELOWY TYPU Grand GR-101 </t>
  </si>
  <si>
    <t>z wymiennym wkładem, grubość linii 0,5 mm, kolory tuszu: czarny, czerwony, niebieski, zielony</t>
  </si>
  <si>
    <t>KALENDARZE KSIĄŻKOWE A4</t>
  </si>
  <si>
    <t>KALENDARZE KSIĄŻKOWE B5</t>
  </si>
  <si>
    <t>TAŚMA KLEJĄCA DWUSTRONNA 2,5 cm</t>
  </si>
  <si>
    <t>TAŚMA KLEJĄCA DWUSTRONNA 3,8 cm</t>
  </si>
  <si>
    <t>5mm x 8m</t>
  </si>
  <si>
    <t xml:space="preserve">Apex A3 303x426mm100 szt. </t>
  </si>
  <si>
    <t xml:space="preserve">Apex A4 216/303 mm 100 szt. </t>
  </si>
  <si>
    <t xml:space="preserve">Gąbka filcowa do tablic suchościeralno - magnetycznych np.. TYPU Memoboards </t>
  </si>
  <si>
    <t xml:space="preserve">FOLIOPIS </t>
  </si>
  <si>
    <t>POJEMNIK NA DOKUMENTY A4</t>
  </si>
  <si>
    <t>KOREKTOR W DŁUGOPISIE TYPU PENTEL</t>
  </si>
  <si>
    <t>KARTKI SAMOPRZYLEPNE A4</t>
  </si>
  <si>
    <t>100 sztuk w opakowaniu, białe, rozmiar 210x297 mm, 1 etykieta / arkusz, do drukarek atramentowych, laserowych i kserokopiarek</t>
  </si>
  <si>
    <t xml:space="preserve"> 100 szt. w opakowaniu</t>
  </si>
  <si>
    <t xml:space="preserve">TAŚMA KLEJĄCA SZEROKA </t>
  </si>
  <si>
    <t>100 szt. w opakowaniu , z okienkiem</t>
  </si>
  <si>
    <t xml:space="preserve">KOPERTY BIAŁE NA PŁYTY </t>
  </si>
  <si>
    <t>KOSZULKI NA PLYTY CD/DVD</t>
  </si>
  <si>
    <t>TYPU BANTEX, 5 szt. w opakowaniu, z możliwością zawieszenia/wpięcia</t>
  </si>
  <si>
    <t>PLYTA CD R+/-</t>
  </si>
  <si>
    <t>PLYTA DVD R+/-</t>
  </si>
  <si>
    <t>DŁUGOPIS TYPU LEXI ŻELOWY</t>
  </si>
  <si>
    <t>kolor czerwony</t>
  </si>
  <si>
    <t>DŁUGOPISY KOLOROWE PAPERMATE</t>
  </si>
  <si>
    <t xml:space="preserve">CIENKOPISY </t>
  </si>
  <si>
    <t>DŁUGOPIS TYPU PILOT FRIXON</t>
  </si>
  <si>
    <t xml:space="preserve">wymazywalny, pióro kólowe 0,7 , </t>
  </si>
  <si>
    <t>PAPIER kolorowy 160g/m2</t>
  </si>
  <si>
    <t>250 arkuszy/ryza, format A4, 160g/m2 , różne kolory</t>
  </si>
  <si>
    <t>PAPIER A4 , WIZYTÓWKOWY, KARTON OZDOBNY</t>
  </si>
  <si>
    <t>mix kolorów,opakowanie 100szt. możliwość wpięcia w pionie i poziomie, 1/3 A4</t>
  </si>
  <si>
    <t>250 ml</t>
  </si>
  <si>
    <t>A4, 20 arkuszy w opakowaniu, kolory biały, ecru , tłoczenia różne np.. Galeria Papieru, 230g/m2</t>
  </si>
  <si>
    <t>PRZEKŁADKI ALFABETYCZNE A4 A-Z</t>
  </si>
  <si>
    <t>kartonowe , kolor , wpinane do segregatora</t>
  </si>
  <si>
    <t>Zeszyt A5</t>
  </si>
  <si>
    <t>ZAKŁADKI INDEKSUJĄCE typu  GR-Z4-50</t>
  </si>
  <si>
    <t>ZAKŁADKI INDEKSUJĄCE typu  GR-Z5-25</t>
  </si>
  <si>
    <t>Końcówka 0,7mm, niebieskie,</t>
  </si>
  <si>
    <t>WKŁAD WYMIENNY DO SERII PENTEL ENERGEL 0,7 MM</t>
  </si>
  <si>
    <t>WKŁAD WYMIENNY DO SERII PENTEL ENERGEL 0,5 MM</t>
  </si>
  <si>
    <t>Końcówka 0,7mm, czarne</t>
  </si>
  <si>
    <t>Końcówka 0,5mm, czarne</t>
  </si>
  <si>
    <t>Końcówka 0,7mm, czerwone</t>
  </si>
  <si>
    <t>Końcówka 0,5mm,czerwone</t>
  </si>
  <si>
    <t>Końcówka 0,7mm, zielone</t>
  </si>
  <si>
    <t>Końcówka 0,5mm,zielone</t>
  </si>
  <si>
    <t xml:space="preserve">PIÓRO KULKOWE PENTEL ENERGER METAL TIP    
</t>
  </si>
  <si>
    <t>DŁUGOPIS  SCHNEIDER SLIDER BASIC F – CZARNY ( JEDNORAZOWY)</t>
  </si>
  <si>
    <t>DŁUGOPIS  SCHNEIDER SLIDER BASIC F – NIEBIESKI ( JEDNORAZOWY)</t>
  </si>
  <si>
    <t>DŁUGOPIS  SCHNEIDER SLIDER BASIC F – ZIELONY ( JEDNORAZOWY)</t>
  </si>
  <si>
    <t>DŁUGOPIS  SCHNEIDER SLIDER BASIC F – CZERWONY ( JEDNORAZOWY)</t>
  </si>
  <si>
    <t xml:space="preserve">BLOCZEK SAMOPRZYLEPNY /KARTECZKI SAMOPRZYLEPNE </t>
  </si>
  <si>
    <t>75X75 MM, 100 KART.</t>
  </si>
  <si>
    <t xml:space="preserve">BLOCZEK SAMOPRZYLEPNY </t>
  </si>
  <si>
    <t>125X75 MM/100 ARK.</t>
  </si>
  <si>
    <t xml:space="preserve">BLOCZEK –KOSTKA, KOLOR KLEJONA </t>
  </si>
  <si>
    <t>8,5X8,5 X 4/10</t>
  </si>
  <si>
    <t xml:space="preserve">BLOCZEK KOSTKA NIEKLEJONA, </t>
  </si>
  <si>
    <t xml:space="preserve">85X85X40 MM, </t>
  </si>
  <si>
    <t>bloczek</t>
  </si>
  <si>
    <t>BLOK A4 KART 50K</t>
  </si>
  <si>
    <t>BLOK A5  KART 50K</t>
  </si>
  <si>
    <t xml:space="preserve"> A4, 80g, 210x297 500 arkuszy 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</si>
  <si>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</si>
  <si>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</si>
  <si>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</si>
  <si>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</si>
  <si>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</si>
  <si>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</si>
  <si>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</si>
  <si>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</si>
  <si>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</si>
  <si>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</si>
  <si>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</si>
  <si>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</si>
  <si>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</si>
  <si>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</si>
  <si>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</si>
  <si>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</si>
  <si>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</si>
  <si>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</si>
  <si>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</si>
  <si>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</si>
  <si>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</si>
  <si>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</si>
  <si>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</si>
  <si>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</si>
  <si>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</si>
  <si>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</si>
  <si>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</si>
  <si>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</si>
  <si>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</si>
  <si>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</si>
  <si>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</si>
  <si>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</si>
  <si>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</si>
  <si>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</si>
  <si>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</si>
  <si>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</si>
  <si>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</si>
  <si>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</si>
  <si>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</si>
  <si>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</si>
  <si>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</si>
  <si>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</si>
  <si>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</si>
  <si>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</si>
  <si>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</si>
  <si>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</si>
  <si>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</si>
  <si>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</si>
  <si>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</si>
  <si>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</si>
  <si>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</si>
  <si>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</si>
  <si>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</si>
  <si>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</si>
  <si>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</si>
  <si>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</si>
  <si>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</si>
  <si>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</si>
  <si>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</si>
  <si>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</si>
  <si>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</si>
  <si>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PINEZKI SREBRNE</t>
  </si>
  <si>
    <t>DŁUGOPIS CZTEROKOLOROWY</t>
  </si>
  <si>
    <t>Szare  z paskiem samoklejąca</t>
  </si>
  <si>
    <t>KOPERTY C4HK 50 sztuk</t>
  </si>
  <si>
    <t>TAŚMA PAKOWA , SZARA</t>
  </si>
  <si>
    <t>typu bantex 11 cm szerokość, składany, oklejony na zewnątrz i wewnątrz folią PCV</t>
  </si>
  <si>
    <t>7 cm szerokości , pcv</t>
  </si>
  <si>
    <t>KLEJ INTROLIGATORSKI</t>
  </si>
  <si>
    <t>TUSZ DO PIECZĄTEK niebieski</t>
  </si>
  <si>
    <t xml:space="preserve">Zeszyt  A-5/ 32 kart kratka </t>
  </si>
  <si>
    <t>Okładka tekturowa, sztywna kolorowa, z napisem dziennik korespondencyjny</t>
  </si>
  <si>
    <t>typu D.Rect 3160 1-3 mm, końcówka okrągła  różne kolory: czarny, niebieski, zielony,czerwony</t>
  </si>
  <si>
    <t xml:space="preserve">ILOŚĆ </t>
  </si>
  <si>
    <t>wymiary 320x250x50mm, gramatura 300g/m2, bez metalowych elementów</t>
  </si>
  <si>
    <t>67.</t>
  </si>
  <si>
    <t>68.</t>
  </si>
  <si>
    <t>121.</t>
  </si>
  <si>
    <t>140.</t>
  </si>
  <si>
    <t>kpl.</t>
  </si>
  <si>
    <t>RAZEM</t>
  </si>
  <si>
    <t xml:space="preserve">opakowanie 50 szt. </t>
  </si>
  <si>
    <t>Typu Rystor  F 0,6mm, kolory: czarny, czerwony, niebieski, zielony</t>
  </si>
  <si>
    <t xml:space="preserve"> 7 mm, czarny, niebieski ,zielony, czerwony</t>
  </si>
  <si>
    <t xml:space="preserve"> 5 mm, czarny, niebieski ,zielony, czerwony</t>
  </si>
  <si>
    <t xml:space="preserve">twarda oprawa rozkład dzień na stronie </t>
  </si>
  <si>
    <t>rózne kolory</t>
  </si>
  <si>
    <t xml:space="preserve">typu Rystor , Rózne kolory </t>
  </si>
  <si>
    <t>mix kolorów 10 szt. w opakowaniu</t>
  </si>
  <si>
    <t>TYPU VERBATIM, opakowanie 50 szt. cake</t>
  </si>
  <si>
    <t>szerokość od  45 mm do 50 mm</t>
  </si>
  <si>
    <t>szerokość od  45 mm do 50 mm, transparentna</t>
  </si>
  <si>
    <t>57x30 do kalkulatora</t>
  </si>
  <si>
    <t xml:space="preserve">opakowanie250 szt.(10x25) , z metalową blaszką </t>
  </si>
  <si>
    <t>rozmiar 10 opakowanie 1000 szt. .</t>
  </si>
  <si>
    <r>
      <t xml:space="preserve">DŁUGOPIS TYPU </t>
    </r>
    <r>
      <rPr>
        <b/>
        <sz val="11"/>
        <color indexed="8"/>
        <rFont val="Times New Roman"/>
        <family val="1"/>
      </rPr>
      <t>BIC ORANGE FINE BLUE</t>
    </r>
  </si>
  <si>
    <r>
      <t xml:space="preserve">DŁUGOPIS TYPU </t>
    </r>
    <r>
      <rPr>
        <b/>
        <sz val="11"/>
        <color indexed="8"/>
        <rFont val="Times New Roman"/>
        <family val="1"/>
      </rPr>
      <t>BIC ROUND STIC M NIEBIESKI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</si>
</sst>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NumberFormat="1" applyFont="1" applyFill="1" applyBorder="1" applyAlignment="1" applyProtection="1">
      <alignment vertical="top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4" fontId="2" fillId="34" borderId="10" xfId="0" applyNumberFormat="1" applyFont="1" applyFill="1" applyBorder="1" applyAlignment="1" applyProtection="1">
      <alignment vertical="top" wrapText="1"/>
      <protection/>
    </xf>
    <xf numFmtId="0" fontId="41" fillId="34" borderId="11" xfId="0" applyNumberFormat="1" applyFont="1" applyFill="1" applyBorder="1" applyAlignment="1" applyProtection="1">
      <alignment vertical="top" wrapText="1"/>
      <protection/>
    </xf>
    <xf numFmtId="4" fontId="41" fillId="34" borderId="10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 vertical="top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42" fillId="36" borderId="0" xfId="0" applyNumberFormat="1" applyFont="1" applyFill="1" applyBorder="1" applyAlignment="1" applyProtection="1">
      <alignment vertical="top"/>
      <protection/>
    </xf>
    <xf numFmtId="49" fontId="43" fillId="34" borderId="10" xfId="0" applyNumberFormat="1" applyFont="1" applyFill="1" applyBorder="1" applyAlignment="1" applyProtection="1">
      <alignment horizontal="center" vertical="top" wrapText="1"/>
      <protection/>
    </xf>
    <xf numFmtId="4" fontId="2" fillId="36" borderId="0" xfId="0" applyNumberFormat="1" applyFont="1" applyFill="1" applyBorder="1" applyAlignment="1" applyProtection="1">
      <alignment vertical="top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vertical="top" wrapText="1"/>
      <protection/>
    </xf>
    <xf numFmtId="0" fontId="44" fillId="34" borderId="10" xfId="0" applyNumberFormat="1" applyFont="1" applyFill="1" applyBorder="1" applyAlignment="1" applyProtection="1">
      <alignment vertical="top" wrapText="1"/>
      <protection/>
    </xf>
    <xf numFmtId="0" fontId="41" fillId="34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="110" zoomScaleNormal="110" zoomScalePageLayoutView="0" workbookViewId="0" topLeftCell="A113">
      <selection activeCell="B165" sqref="B165"/>
    </sheetView>
  </sheetViews>
  <sheetFormatPr defaultColWidth="9.140625" defaultRowHeight="12.75"/>
  <cols>
    <col min="1" max="1" width="6.421875" style="1" customWidth="1"/>
    <col min="2" max="2" width="34.421875" style="1" customWidth="1"/>
    <col min="3" max="3" width="25.7109375" style="1" customWidth="1"/>
    <col min="4" max="4" width="9.421875" style="1" customWidth="1"/>
    <col min="5" max="5" width="10.421875" style="1" customWidth="1"/>
    <col min="6" max="6" width="13.57421875" style="1" customWidth="1"/>
    <col min="7" max="7" width="12.28125" style="1" customWidth="1"/>
    <col min="8" max="8" width="10.00390625" style="1" customWidth="1"/>
    <col min="9" max="9" width="15.57421875" style="1" customWidth="1"/>
    <col min="10" max="16384" width="9.140625" style="1" customWidth="1"/>
  </cols>
  <sheetData>
    <row r="1" spans="1:8" ht="30">
      <c r="A1" s="1" t="s">
        <v>6</v>
      </c>
      <c r="C1" s="2" t="s">
        <v>7</v>
      </c>
      <c r="F1" s="5"/>
      <c r="G1" s="5"/>
      <c r="H1" s="5"/>
    </row>
    <row r="2" spans="6:8" ht="15">
      <c r="F2" s="5"/>
      <c r="G2" s="5"/>
      <c r="H2" s="5"/>
    </row>
    <row r="3" spans="1:9" ht="45">
      <c r="A3" s="12" t="s">
        <v>8</v>
      </c>
      <c r="B3" s="12" t="s">
        <v>9</v>
      </c>
      <c r="C3" s="12" t="s">
        <v>10</v>
      </c>
      <c r="D3" s="12" t="s">
        <v>40</v>
      </c>
      <c r="E3" s="12" t="s">
        <v>415</v>
      </c>
      <c r="F3" s="12" t="s">
        <v>11</v>
      </c>
      <c r="G3" s="12" t="s">
        <v>2</v>
      </c>
      <c r="H3" s="12" t="s">
        <v>41</v>
      </c>
      <c r="I3" s="12" t="s">
        <v>0</v>
      </c>
    </row>
    <row r="4" spans="1:9" s="4" customFormat="1" ht="1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</row>
    <row r="5" spans="1:9" ht="15">
      <c r="A5" s="17" t="s">
        <v>141</v>
      </c>
      <c r="B5" s="18" t="s">
        <v>99</v>
      </c>
      <c r="C5" s="7" t="s">
        <v>100</v>
      </c>
      <c r="D5" s="7" t="s">
        <v>13</v>
      </c>
      <c r="E5" s="7">
        <v>65</v>
      </c>
      <c r="F5" s="8"/>
      <c r="G5" s="8">
        <f>E5*F5</f>
        <v>0</v>
      </c>
      <c r="H5" s="8"/>
      <c r="I5" s="8">
        <f>G5+H5</f>
        <v>0</v>
      </c>
    </row>
    <row r="6" spans="1:9" ht="15">
      <c r="A6" s="17" t="s">
        <v>142</v>
      </c>
      <c r="B6" s="18" t="s">
        <v>332</v>
      </c>
      <c r="C6" s="7" t="s">
        <v>333</v>
      </c>
      <c r="D6" s="7" t="s">
        <v>338</v>
      </c>
      <c r="E6" s="7">
        <v>10</v>
      </c>
      <c r="F6" s="8"/>
      <c r="G6" s="8">
        <f aca="true" t="shared" si="0" ref="G6:G69">E6*F6</f>
        <v>0</v>
      </c>
      <c r="H6" s="8"/>
      <c r="I6" s="8">
        <f aca="true" t="shared" si="1" ref="I6:I69">G6+H6</f>
        <v>0</v>
      </c>
    </row>
    <row r="7" spans="1:9" ht="42.75">
      <c r="A7" s="17" t="s">
        <v>143</v>
      </c>
      <c r="B7" s="18" t="s">
        <v>330</v>
      </c>
      <c r="C7" s="7" t="s">
        <v>331</v>
      </c>
      <c r="D7" s="7" t="s">
        <v>338</v>
      </c>
      <c r="E7" s="7">
        <v>325</v>
      </c>
      <c r="F7" s="8"/>
      <c r="G7" s="8">
        <f t="shared" si="0"/>
        <v>0</v>
      </c>
      <c r="H7" s="8"/>
      <c r="I7" s="8">
        <f t="shared" si="1"/>
        <v>0</v>
      </c>
    </row>
    <row r="8" spans="1:9" ht="28.5">
      <c r="A8" s="17" t="s">
        <v>144</v>
      </c>
      <c r="B8" s="18" t="s">
        <v>334</v>
      </c>
      <c r="C8" s="7" t="s">
        <v>335</v>
      </c>
      <c r="D8" s="7" t="s">
        <v>338</v>
      </c>
      <c r="E8" s="7">
        <v>40</v>
      </c>
      <c r="F8" s="8"/>
      <c r="G8" s="8">
        <f t="shared" si="0"/>
        <v>0</v>
      </c>
      <c r="H8" s="8"/>
      <c r="I8" s="8">
        <f t="shared" si="1"/>
        <v>0</v>
      </c>
    </row>
    <row r="9" spans="1:9" ht="28.5">
      <c r="A9" s="17" t="s">
        <v>145</v>
      </c>
      <c r="B9" s="18" t="s">
        <v>336</v>
      </c>
      <c r="C9" s="7" t="s">
        <v>337</v>
      </c>
      <c r="D9" s="7" t="s">
        <v>338</v>
      </c>
      <c r="E9" s="7">
        <v>25</v>
      </c>
      <c r="F9" s="8"/>
      <c r="G9" s="8">
        <f t="shared" si="0"/>
        <v>0</v>
      </c>
      <c r="H9" s="8"/>
      <c r="I9" s="8">
        <f t="shared" si="1"/>
        <v>0</v>
      </c>
    </row>
    <row r="10" spans="1:9" ht="30">
      <c r="A10" s="17" t="s">
        <v>146</v>
      </c>
      <c r="B10" s="18" t="s">
        <v>339</v>
      </c>
      <c r="C10" s="7" t="s">
        <v>48</v>
      </c>
      <c r="D10" s="7" t="s">
        <v>12</v>
      </c>
      <c r="E10" s="7">
        <v>50</v>
      </c>
      <c r="F10" s="8"/>
      <c r="G10" s="8">
        <f t="shared" si="0"/>
        <v>0</v>
      </c>
      <c r="H10" s="8"/>
      <c r="I10" s="8">
        <f t="shared" si="1"/>
        <v>0</v>
      </c>
    </row>
    <row r="11" spans="1:9" ht="30">
      <c r="A11" s="17" t="s">
        <v>147</v>
      </c>
      <c r="B11" s="18" t="s">
        <v>340</v>
      </c>
      <c r="C11" s="7" t="s">
        <v>48</v>
      </c>
      <c r="D11" s="7" t="s">
        <v>13</v>
      </c>
      <c r="E11" s="7">
        <v>30</v>
      </c>
      <c r="F11" s="8"/>
      <c r="G11" s="8">
        <f t="shared" si="0"/>
        <v>0</v>
      </c>
      <c r="H11" s="8"/>
      <c r="I11" s="8">
        <f t="shared" si="1"/>
        <v>0</v>
      </c>
    </row>
    <row r="12" spans="1:9" ht="15">
      <c r="A12" s="17" t="s">
        <v>148</v>
      </c>
      <c r="B12" s="18" t="s">
        <v>302</v>
      </c>
      <c r="C12" s="11" t="s">
        <v>429</v>
      </c>
      <c r="D12" s="7" t="s">
        <v>13</v>
      </c>
      <c r="E12" s="7">
        <v>20</v>
      </c>
      <c r="F12" s="8"/>
      <c r="G12" s="8">
        <f t="shared" si="0"/>
        <v>0</v>
      </c>
      <c r="H12" s="8"/>
      <c r="I12" s="8">
        <f t="shared" si="1"/>
        <v>0</v>
      </c>
    </row>
    <row r="13" spans="1:9" ht="28.5">
      <c r="A13" s="17" t="s">
        <v>149</v>
      </c>
      <c r="B13" s="19" t="s">
        <v>437</v>
      </c>
      <c r="C13" s="11" t="s">
        <v>275</v>
      </c>
      <c r="D13" s="7" t="s">
        <v>13</v>
      </c>
      <c r="E13" s="7">
        <v>180</v>
      </c>
      <c r="F13" s="8"/>
      <c r="G13" s="8">
        <f t="shared" si="0"/>
        <v>0</v>
      </c>
      <c r="H13" s="8"/>
      <c r="I13" s="8">
        <f t="shared" si="1"/>
        <v>0</v>
      </c>
    </row>
    <row r="14" spans="1:9" ht="30">
      <c r="A14" s="17" t="s">
        <v>150</v>
      </c>
      <c r="B14" s="19" t="s">
        <v>438</v>
      </c>
      <c r="C14" s="9" t="s">
        <v>57</v>
      </c>
      <c r="D14" s="20" t="s">
        <v>13</v>
      </c>
      <c r="E14" s="7">
        <v>260</v>
      </c>
      <c r="F14" s="10"/>
      <c r="G14" s="8">
        <f t="shared" si="0"/>
        <v>0</v>
      </c>
      <c r="H14" s="10"/>
      <c r="I14" s="8">
        <f t="shared" si="1"/>
        <v>0</v>
      </c>
    </row>
    <row r="15" spans="1:9" ht="30">
      <c r="A15" s="17" t="s">
        <v>151</v>
      </c>
      <c r="B15" s="18" t="s">
        <v>59</v>
      </c>
      <c r="C15" s="9" t="s">
        <v>60</v>
      </c>
      <c r="D15" s="7" t="s">
        <v>13</v>
      </c>
      <c r="E15" s="7">
        <v>35</v>
      </c>
      <c r="F15" s="8"/>
      <c r="G15" s="8">
        <f t="shared" si="0"/>
        <v>0</v>
      </c>
      <c r="H15" s="8"/>
      <c r="I15" s="8">
        <f t="shared" si="1"/>
        <v>0</v>
      </c>
    </row>
    <row r="16" spans="1:9" ht="30">
      <c r="A16" s="17" t="s">
        <v>152</v>
      </c>
      <c r="B16" s="18" t="s">
        <v>61</v>
      </c>
      <c r="C16" s="9" t="s">
        <v>60</v>
      </c>
      <c r="D16" s="7" t="s">
        <v>13</v>
      </c>
      <c r="E16" s="7">
        <v>35</v>
      </c>
      <c r="F16" s="8"/>
      <c r="G16" s="8">
        <f t="shared" si="0"/>
        <v>0</v>
      </c>
      <c r="H16" s="8"/>
      <c r="I16" s="8">
        <f t="shared" si="1"/>
        <v>0</v>
      </c>
    </row>
    <row r="17" spans="1:9" ht="30">
      <c r="A17" s="17" t="s">
        <v>153</v>
      </c>
      <c r="B17" s="18" t="s">
        <v>104</v>
      </c>
      <c r="C17" s="9" t="s">
        <v>60</v>
      </c>
      <c r="D17" s="7" t="s">
        <v>13</v>
      </c>
      <c r="E17" s="7">
        <v>25</v>
      </c>
      <c r="F17" s="8"/>
      <c r="G17" s="8">
        <f t="shared" si="0"/>
        <v>0</v>
      </c>
      <c r="H17" s="8"/>
      <c r="I17" s="8">
        <f t="shared" si="1"/>
        <v>0</v>
      </c>
    </row>
    <row r="18" spans="1:9" ht="42.75">
      <c r="A18" s="17" t="s">
        <v>154</v>
      </c>
      <c r="B18" s="18" t="s">
        <v>134</v>
      </c>
      <c r="C18" s="11" t="s">
        <v>133</v>
      </c>
      <c r="D18" s="7" t="s">
        <v>13</v>
      </c>
      <c r="E18" s="7">
        <v>25</v>
      </c>
      <c r="F18" s="8"/>
      <c r="G18" s="8">
        <f t="shared" si="0"/>
        <v>0</v>
      </c>
      <c r="H18" s="8"/>
      <c r="I18" s="8">
        <f t="shared" si="1"/>
        <v>0</v>
      </c>
    </row>
    <row r="19" spans="1:9" ht="42.75">
      <c r="A19" s="17" t="s">
        <v>155</v>
      </c>
      <c r="B19" s="18" t="s">
        <v>132</v>
      </c>
      <c r="C19" s="11" t="s">
        <v>133</v>
      </c>
      <c r="D19" s="7" t="s">
        <v>13</v>
      </c>
      <c r="E19" s="7">
        <v>55</v>
      </c>
      <c r="F19" s="8"/>
      <c r="G19" s="8">
        <f t="shared" si="0"/>
        <v>0</v>
      </c>
      <c r="H19" s="8"/>
      <c r="I19" s="8">
        <f t="shared" si="1"/>
        <v>0</v>
      </c>
    </row>
    <row r="20" spans="1:9" ht="30">
      <c r="A20" s="17" t="s">
        <v>156</v>
      </c>
      <c r="B20" s="18" t="s">
        <v>303</v>
      </c>
      <c r="C20" s="11" t="s">
        <v>304</v>
      </c>
      <c r="D20" s="7" t="s">
        <v>13</v>
      </c>
      <c r="E20" s="7">
        <v>50</v>
      </c>
      <c r="F20" s="8"/>
      <c r="G20" s="8">
        <f t="shared" si="0"/>
        <v>0</v>
      </c>
      <c r="H20" s="8"/>
      <c r="I20" s="8">
        <f t="shared" si="1"/>
        <v>0</v>
      </c>
    </row>
    <row r="21" spans="1:9" ht="60">
      <c r="A21" s="17" t="s">
        <v>157</v>
      </c>
      <c r="B21" s="18" t="s">
        <v>52</v>
      </c>
      <c r="C21" s="7" t="s">
        <v>58</v>
      </c>
      <c r="D21" s="7" t="s">
        <v>13</v>
      </c>
      <c r="E21" s="7">
        <v>73</v>
      </c>
      <c r="F21" s="8"/>
      <c r="G21" s="8">
        <f t="shared" si="0"/>
        <v>0</v>
      </c>
      <c r="H21" s="8"/>
      <c r="I21" s="8">
        <f t="shared" si="1"/>
        <v>0</v>
      </c>
    </row>
    <row r="22" spans="1:9" ht="42.75">
      <c r="A22" s="17" t="s">
        <v>158</v>
      </c>
      <c r="B22" s="21" t="s">
        <v>326</v>
      </c>
      <c r="C22" s="7"/>
      <c r="D22" s="7" t="s">
        <v>13</v>
      </c>
      <c r="E22" s="7">
        <v>130</v>
      </c>
      <c r="F22" s="8"/>
      <c r="G22" s="8">
        <f t="shared" si="0"/>
        <v>0</v>
      </c>
      <c r="H22" s="8"/>
      <c r="I22" s="8">
        <f t="shared" si="1"/>
        <v>0</v>
      </c>
    </row>
    <row r="23" spans="1:9" ht="42.75">
      <c r="A23" s="17" t="s">
        <v>159</v>
      </c>
      <c r="B23" s="21" t="s">
        <v>327</v>
      </c>
      <c r="C23" s="7"/>
      <c r="D23" s="7" t="s">
        <v>13</v>
      </c>
      <c r="E23" s="7">
        <v>80</v>
      </c>
      <c r="F23" s="8"/>
      <c r="G23" s="8">
        <f t="shared" si="0"/>
        <v>0</v>
      </c>
      <c r="H23" s="8"/>
      <c r="I23" s="8">
        <f t="shared" si="1"/>
        <v>0</v>
      </c>
    </row>
    <row r="24" spans="1:9" ht="42.75">
      <c r="A24" s="17" t="s">
        <v>160</v>
      </c>
      <c r="B24" s="21" t="s">
        <v>328</v>
      </c>
      <c r="C24" s="7"/>
      <c r="D24" s="7" t="s">
        <v>13</v>
      </c>
      <c r="E24" s="7">
        <v>10</v>
      </c>
      <c r="F24" s="8"/>
      <c r="G24" s="8">
        <f t="shared" si="0"/>
        <v>0</v>
      </c>
      <c r="H24" s="8"/>
      <c r="I24" s="8">
        <f t="shared" si="1"/>
        <v>0</v>
      </c>
    </row>
    <row r="25" spans="1:9" ht="42.75">
      <c r="A25" s="17" t="s">
        <v>161</v>
      </c>
      <c r="B25" s="21" t="s">
        <v>329</v>
      </c>
      <c r="C25" s="7"/>
      <c r="D25" s="7" t="s">
        <v>13</v>
      </c>
      <c r="E25" s="7">
        <v>30</v>
      </c>
      <c r="F25" s="8"/>
      <c r="G25" s="8">
        <f t="shared" si="0"/>
        <v>0</v>
      </c>
      <c r="H25" s="8"/>
      <c r="I25" s="8">
        <f t="shared" si="1"/>
        <v>0</v>
      </c>
    </row>
    <row r="26" spans="1:9" ht="28.5">
      <c r="A26" s="17" t="s">
        <v>162</v>
      </c>
      <c r="B26" s="21" t="s">
        <v>404</v>
      </c>
      <c r="C26" s="13"/>
      <c r="D26" s="7" t="s">
        <v>13</v>
      </c>
      <c r="E26" s="7">
        <v>60</v>
      </c>
      <c r="F26" s="8"/>
      <c r="G26" s="8">
        <f t="shared" si="0"/>
        <v>0</v>
      </c>
      <c r="H26" s="8"/>
      <c r="I26" s="8">
        <f t="shared" si="1"/>
        <v>0</v>
      </c>
    </row>
    <row r="27" spans="1:9" ht="57">
      <c r="A27" s="17" t="s">
        <v>163</v>
      </c>
      <c r="B27" s="18" t="s">
        <v>325</v>
      </c>
      <c r="C27" s="7" t="s">
        <v>425</v>
      </c>
      <c r="D27" s="7" t="s">
        <v>13</v>
      </c>
      <c r="E27" s="7">
        <v>20</v>
      </c>
      <c r="F27" s="8"/>
      <c r="G27" s="8">
        <f t="shared" si="0"/>
        <v>0</v>
      </c>
      <c r="H27" s="8"/>
      <c r="I27" s="8">
        <f t="shared" si="1"/>
        <v>0</v>
      </c>
    </row>
    <row r="28" spans="1:9" ht="57">
      <c r="A28" s="17" t="s">
        <v>164</v>
      </c>
      <c r="B28" s="18" t="s">
        <v>325</v>
      </c>
      <c r="C28" s="11" t="s">
        <v>426</v>
      </c>
      <c r="D28" s="7" t="s">
        <v>13</v>
      </c>
      <c r="E28" s="7">
        <v>20</v>
      </c>
      <c r="F28" s="8"/>
      <c r="G28" s="8">
        <f t="shared" si="0"/>
        <v>0</v>
      </c>
      <c r="H28" s="8"/>
      <c r="I28" s="8">
        <f t="shared" si="1"/>
        <v>0</v>
      </c>
    </row>
    <row r="29" spans="1:9" s="2" customFormat="1" ht="60">
      <c r="A29" s="17" t="s">
        <v>165</v>
      </c>
      <c r="B29" s="18" t="s">
        <v>224</v>
      </c>
      <c r="C29" s="11" t="s">
        <v>1</v>
      </c>
      <c r="D29" s="7" t="s">
        <v>13</v>
      </c>
      <c r="E29" s="7">
        <v>53</v>
      </c>
      <c r="F29" s="8"/>
      <c r="G29" s="8">
        <f t="shared" si="0"/>
        <v>0</v>
      </c>
      <c r="H29" s="8"/>
      <c r="I29" s="8">
        <f t="shared" si="1"/>
        <v>0</v>
      </c>
    </row>
    <row r="30" spans="1:9" s="2" customFormat="1" ht="60">
      <c r="A30" s="17" t="s">
        <v>166</v>
      </c>
      <c r="B30" s="18" t="s">
        <v>276</v>
      </c>
      <c r="C30" s="2" t="s">
        <v>277</v>
      </c>
      <c r="D30" s="7" t="s">
        <v>13</v>
      </c>
      <c r="E30" s="7">
        <v>50</v>
      </c>
      <c r="F30" s="8"/>
      <c r="G30" s="8">
        <f t="shared" si="0"/>
        <v>0</v>
      </c>
      <c r="H30" s="8"/>
      <c r="I30" s="8">
        <f t="shared" si="1"/>
        <v>0</v>
      </c>
    </row>
    <row r="31" spans="1:9" s="2" customFormat="1" ht="28.5">
      <c r="A31" s="17" t="s">
        <v>167</v>
      </c>
      <c r="B31" s="18" t="s">
        <v>299</v>
      </c>
      <c r="C31" s="2" t="s">
        <v>300</v>
      </c>
      <c r="D31" s="7" t="s">
        <v>13</v>
      </c>
      <c r="E31" s="7">
        <v>30</v>
      </c>
      <c r="F31" s="8"/>
      <c r="G31" s="8">
        <f t="shared" si="0"/>
        <v>0</v>
      </c>
      <c r="H31" s="8"/>
      <c r="I31" s="8">
        <f t="shared" si="1"/>
        <v>0</v>
      </c>
    </row>
    <row r="32" spans="1:9" s="2" customFormat="1" ht="30">
      <c r="A32" s="17" t="s">
        <v>168</v>
      </c>
      <c r="B32" s="18" t="s">
        <v>301</v>
      </c>
      <c r="C32" s="2" t="s">
        <v>430</v>
      </c>
      <c r="D32" s="7" t="s">
        <v>16</v>
      </c>
      <c r="E32" s="7">
        <v>10</v>
      </c>
      <c r="F32" s="8"/>
      <c r="G32" s="8">
        <f t="shared" si="0"/>
        <v>0</v>
      </c>
      <c r="H32" s="8"/>
      <c r="I32" s="8">
        <f t="shared" si="1"/>
        <v>0</v>
      </c>
    </row>
    <row r="33" spans="1:9" ht="30">
      <c r="A33" s="17" t="s">
        <v>169</v>
      </c>
      <c r="B33" s="18" t="s">
        <v>37</v>
      </c>
      <c r="C33" s="7" t="s">
        <v>44</v>
      </c>
      <c r="D33" s="7" t="s">
        <v>13</v>
      </c>
      <c r="E33" s="7">
        <v>1</v>
      </c>
      <c r="F33" s="8"/>
      <c r="G33" s="8">
        <f t="shared" si="0"/>
        <v>0</v>
      </c>
      <c r="H33" s="8"/>
      <c r="I33" s="8">
        <f t="shared" si="1"/>
        <v>0</v>
      </c>
    </row>
    <row r="34" spans="1:9" ht="135">
      <c r="A34" s="17" t="s">
        <v>170</v>
      </c>
      <c r="B34" s="18" t="s">
        <v>87</v>
      </c>
      <c r="C34" s="7" t="s">
        <v>45</v>
      </c>
      <c r="D34" s="7" t="s">
        <v>13</v>
      </c>
      <c r="E34" s="7">
        <v>12</v>
      </c>
      <c r="F34" s="8"/>
      <c r="G34" s="8">
        <f t="shared" si="0"/>
        <v>0</v>
      </c>
      <c r="H34" s="8"/>
      <c r="I34" s="8">
        <f t="shared" si="1"/>
        <v>0</v>
      </c>
    </row>
    <row r="35" spans="1:9" ht="45">
      <c r="A35" s="17" t="s">
        <v>171</v>
      </c>
      <c r="B35" s="21" t="s">
        <v>264</v>
      </c>
      <c r="C35" s="13" t="s">
        <v>413</v>
      </c>
      <c r="D35" s="7" t="s">
        <v>13</v>
      </c>
      <c r="E35" s="7">
        <v>5</v>
      </c>
      <c r="F35" s="8"/>
      <c r="G35" s="8">
        <f t="shared" si="0"/>
        <v>0</v>
      </c>
      <c r="H35" s="8"/>
      <c r="I35" s="8">
        <f t="shared" si="1"/>
        <v>0</v>
      </c>
    </row>
    <row r="36" spans="1:9" ht="30">
      <c r="A36" s="17" t="s">
        <v>172</v>
      </c>
      <c r="B36" s="21" t="s">
        <v>90</v>
      </c>
      <c r="C36" s="13" t="s">
        <v>92</v>
      </c>
      <c r="D36" s="7" t="s">
        <v>16</v>
      </c>
      <c r="E36" s="7">
        <v>10</v>
      </c>
      <c r="F36" s="8"/>
      <c r="G36" s="8">
        <f t="shared" si="0"/>
        <v>0</v>
      </c>
      <c r="H36" s="8"/>
      <c r="I36" s="8">
        <f t="shared" si="1"/>
        <v>0</v>
      </c>
    </row>
    <row r="37" spans="1:9" ht="30">
      <c r="A37" s="17" t="s">
        <v>173</v>
      </c>
      <c r="B37" s="21" t="s">
        <v>90</v>
      </c>
      <c r="C37" s="13" t="s">
        <v>91</v>
      </c>
      <c r="D37" s="7" t="s">
        <v>16</v>
      </c>
      <c r="E37" s="7">
        <v>10</v>
      </c>
      <c r="F37" s="8"/>
      <c r="G37" s="8">
        <f t="shared" si="0"/>
        <v>0</v>
      </c>
      <c r="H37" s="8"/>
      <c r="I37" s="8">
        <f t="shared" si="1"/>
        <v>0</v>
      </c>
    </row>
    <row r="38" spans="1:9" ht="30">
      <c r="A38" s="17" t="s">
        <v>174</v>
      </c>
      <c r="B38" s="21" t="s">
        <v>253</v>
      </c>
      <c r="C38" s="13" t="s">
        <v>284</v>
      </c>
      <c r="D38" s="7" t="s">
        <v>16</v>
      </c>
      <c r="E38" s="7">
        <v>13</v>
      </c>
      <c r="F38" s="8"/>
      <c r="G38" s="8">
        <f t="shared" si="0"/>
        <v>0</v>
      </c>
      <c r="H38" s="8"/>
      <c r="I38" s="8">
        <f t="shared" si="1"/>
        <v>0</v>
      </c>
    </row>
    <row r="39" spans="1:9" ht="30">
      <c r="A39" s="17" t="s">
        <v>237</v>
      </c>
      <c r="B39" s="21" t="s">
        <v>254</v>
      </c>
      <c r="C39" s="13" t="s">
        <v>283</v>
      </c>
      <c r="D39" s="7" t="s">
        <v>255</v>
      </c>
      <c r="E39" s="7">
        <v>3</v>
      </c>
      <c r="F39" s="8"/>
      <c r="G39" s="8">
        <f t="shared" si="0"/>
        <v>0</v>
      </c>
      <c r="H39" s="8"/>
      <c r="I39" s="8">
        <f t="shared" si="1"/>
        <v>0</v>
      </c>
    </row>
    <row r="40" spans="1:9" ht="45">
      <c r="A40" s="17" t="s">
        <v>175</v>
      </c>
      <c r="B40" s="21" t="s">
        <v>286</v>
      </c>
      <c r="C40" s="13" t="s">
        <v>424</v>
      </c>
      <c r="D40" s="7" t="s">
        <v>13</v>
      </c>
      <c r="E40" s="7">
        <v>6</v>
      </c>
      <c r="F40" s="8"/>
      <c r="G40" s="8">
        <f t="shared" si="0"/>
        <v>0</v>
      </c>
      <c r="H40" s="8"/>
      <c r="I40" s="8">
        <f t="shared" si="1"/>
        <v>0</v>
      </c>
    </row>
    <row r="41" spans="1:9" ht="60">
      <c r="A41" s="17" t="s">
        <v>176</v>
      </c>
      <c r="B41" s="21" t="s">
        <v>266</v>
      </c>
      <c r="C41" s="13" t="s">
        <v>285</v>
      </c>
      <c r="D41" s="13" t="s">
        <v>13</v>
      </c>
      <c r="E41" s="7">
        <v>31</v>
      </c>
      <c r="F41" s="8"/>
      <c r="G41" s="8">
        <f t="shared" si="0"/>
        <v>0</v>
      </c>
      <c r="H41" s="8"/>
      <c r="I41" s="8">
        <f t="shared" si="1"/>
        <v>0</v>
      </c>
    </row>
    <row r="42" spans="1:9" ht="45">
      <c r="A42" s="17" t="s">
        <v>177</v>
      </c>
      <c r="B42" s="18" t="s">
        <v>85</v>
      </c>
      <c r="C42" s="7" t="s">
        <v>42</v>
      </c>
      <c r="D42" s="7" t="s">
        <v>16</v>
      </c>
      <c r="E42" s="7">
        <v>10</v>
      </c>
      <c r="F42" s="8"/>
      <c r="G42" s="8">
        <f t="shared" si="0"/>
        <v>0</v>
      </c>
      <c r="H42" s="8"/>
      <c r="I42" s="8">
        <f t="shared" si="1"/>
        <v>0</v>
      </c>
    </row>
    <row r="43" spans="1:9" ht="28.5">
      <c r="A43" s="17" t="s">
        <v>178</v>
      </c>
      <c r="B43" s="18" t="s">
        <v>86</v>
      </c>
      <c r="C43" s="7" t="s">
        <v>25</v>
      </c>
      <c r="D43" s="7" t="s">
        <v>16</v>
      </c>
      <c r="E43" s="7">
        <v>57</v>
      </c>
      <c r="F43" s="8"/>
      <c r="G43" s="8">
        <f t="shared" si="0"/>
        <v>0</v>
      </c>
      <c r="H43" s="8"/>
      <c r="I43" s="8">
        <f t="shared" si="1"/>
        <v>0</v>
      </c>
    </row>
    <row r="44" spans="1:9" ht="15">
      <c r="A44" s="17" t="s">
        <v>179</v>
      </c>
      <c r="B44" s="18" t="s">
        <v>235</v>
      </c>
      <c r="C44" s="7" t="s">
        <v>236</v>
      </c>
      <c r="D44" s="7" t="s">
        <v>16</v>
      </c>
      <c r="E44" s="7">
        <v>2</v>
      </c>
      <c r="F44" s="8"/>
      <c r="G44" s="8">
        <f t="shared" si="0"/>
        <v>0</v>
      </c>
      <c r="H44" s="8"/>
      <c r="I44" s="8">
        <f t="shared" si="1"/>
        <v>0</v>
      </c>
    </row>
    <row r="45" spans="1:9" ht="105">
      <c r="A45" s="17" t="s">
        <v>180</v>
      </c>
      <c r="B45" s="21" t="s">
        <v>3</v>
      </c>
      <c r="C45" s="13" t="s">
        <v>46</v>
      </c>
      <c r="D45" s="13" t="s">
        <v>13</v>
      </c>
      <c r="E45" s="13">
        <v>80</v>
      </c>
      <c r="F45" s="8"/>
      <c r="G45" s="8">
        <f t="shared" si="0"/>
        <v>0</v>
      </c>
      <c r="H45" s="8"/>
      <c r="I45" s="8">
        <f t="shared" si="1"/>
        <v>0</v>
      </c>
    </row>
    <row r="46" spans="1:9" ht="30">
      <c r="A46" s="17" t="s">
        <v>181</v>
      </c>
      <c r="B46" s="21" t="s">
        <v>279</v>
      </c>
      <c r="C46" s="13" t="s">
        <v>427</v>
      </c>
      <c r="D46" s="13" t="s">
        <v>13</v>
      </c>
      <c r="E46" s="13">
        <v>10</v>
      </c>
      <c r="F46" s="8"/>
      <c r="G46" s="8">
        <f t="shared" si="0"/>
        <v>0</v>
      </c>
      <c r="H46" s="8"/>
      <c r="I46" s="8">
        <f t="shared" si="1"/>
        <v>0</v>
      </c>
    </row>
    <row r="47" spans="1:9" ht="30">
      <c r="A47" s="17" t="s">
        <v>182</v>
      </c>
      <c r="B47" s="21" t="s">
        <v>278</v>
      </c>
      <c r="C47" s="13" t="s">
        <v>427</v>
      </c>
      <c r="D47" s="13" t="s">
        <v>13</v>
      </c>
      <c r="E47" s="13">
        <v>11</v>
      </c>
      <c r="F47" s="8"/>
      <c r="G47" s="8">
        <f t="shared" si="0"/>
        <v>0</v>
      </c>
      <c r="H47" s="8"/>
      <c r="I47" s="8">
        <f t="shared" si="1"/>
        <v>0</v>
      </c>
    </row>
    <row r="48" spans="1:9" ht="28.5">
      <c r="A48" s="17" t="s">
        <v>183</v>
      </c>
      <c r="B48" s="21" t="s">
        <v>262</v>
      </c>
      <c r="C48" s="13" t="s">
        <v>428</v>
      </c>
      <c r="D48" s="13" t="s">
        <v>13</v>
      </c>
      <c r="E48" s="13">
        <v>10</v>
      </c>
      <c r="F48" s="8"/>
      <c r="G48" s="8">
        <f t="shared" si="0"/>
        <v>0</v>
      </c>
      <c r="H48" s="8"/>
      <c r="I48" s="8">
        <f t="shared" si="1"/>
        <v>0</v>
      </c>
    </row>
    <row r="49" spans="1:9" ht="30">
      <c r="A49" s="17" t="s">
        <v>184</v>
      </c>
      <c r="B49" s="21" t="s">
        <v>294</v>
      </c>
      <c r="C49" s="13" t="s">
        <v>293</v>
      </c>
      <c r="D49" s="13" t="s">
        <v>255</v>
      </c>
      <c r="E49" s="13">
        <v>7</v>
      </c>
      <c r="F49" s="8"/>
      <c r="G49" s="8">
        <f t="shared" si="0"/>
        <v>0</v>
      </c>
      <c r="H49" s="8"/>
      <c r="I49" s="8">
        <f t="shared" si="1"/>
        <v>0</v>
      </c>
    </row>
    <row r="50" spans="1:9" ht="15">
      <c r="A50" s="17" t="s">
        <v>185</v>
      </c>
      <c r="B50" s="21" t="s">
        <v>243</v>
      </c>
      <c r="C50" s="13" t="s">
        <v>244</v>
      </c>
      <c r="D50" s="13" t="s">
        <v>16</v>
      </c>
      <c r="E50" s="13">
        <v>4</v>
      </c>
      <c r="F50" s="8"/>
      <c r="G50" s="8">
        <f t="shared" si="0"/>
        <v>0</v>
      </c>
      <c r="H50" s="8"/>
      <c r="I50" s="8">
        <f t="shared" si="1"/>
        <v>0</v>
      </c>
    </row>
    <row r="51" spans="1:9" ht="28.5">
      <c r="A51" s="17" t="s">
        <v>186</v>
      </c>
      <c r="B51" s="21" t="s">
        <v>55</v>
      </c>
      <c r="C51" s="13" t="s">
        <v>116</v>
      </c>
      <c r="D51" s="13" t="s">
        <v>16</v>
      </c>
      <c r="E51" s="13">
        <v>8</v>
      </c>
      <c r="F51" s="8"/>
      <c r="G51" s="8">
        <f t="shared" si="0"/>
        <v>0</v>
      </c>
      <c r="H51" s="8"/>
      <c r="I51" s="8">
        <f t="shared" si="1"/>
        <v>0</v>
      </c>
    </row>
    <row r="52" spans="1:9" ht="30">
      <c r="A52" s="17" t="s">
        <v>187</v>
      </c>
      <c r="B52" s="21" t="s">
        <v>121</v>
      </c>
      <c r="C52" s="13" t="s">
        <v>122</v>
      </c>
      <c r="D52" s="13" t="s">
        <v>16</v>
      </c>
      <c r="E52" s="13">
        <v>2</v>
      </c>
      <c r="F52" s="8"/>
      <c r="G52" s="8">
        <f t="shared" si="0"/>
        <v>0</v>
      </c>
      <c r="H52" s="8"/>
      <c r="I52" s="8">
        <f t="shared" si="1"/>
        <v>0</v>
      </c>
    </row>
    <row r="53" spans="1:9" ht="15">
      <c r="A53" s="17" t="s">
        <v>188</v>
      </c>
      <c r="B53" s="21" t="s">
        <v>246</v>
      </c>
      <c r="C53" s="13"/>
      <c r="D53" s="13" t="s">
        <v>13</v>
      </c>
      <c r="E53" s="13">
        <v>300</v>
      </c>
      <c r="F53" s="8"/>
      <c r="G53" s="8">
        <f t="shared" si="0"/>
        <v>0</v>
      </c>
      <c r="H53" s="8"/>
      <c r="I53" s="8">
        <f t="shared" si="1"/>
        <v>0</v>
      </c>
    </row>
    <row r="54" spans="1:9" ht="15">
      <c r="A54" s="17" t="s">
        <v>189</v>
      </c>
      <c r="B54" s="21" t="s">
        <v>247</v>
      </c>
      <c r="C54" s="13"/>
      <c r="D54" s="13" t="s">
        <v>13</v>
      </c>
      <c r="E54" s="13">
        <v>300</v>
      </c>
      <c r="F54" s="8"/>
      <c r="G54" s="8">
        <f t="shared" si="0"/>
        <v>0</v>
      </c>
      <c r="H54" s="8"/>
      <c r="I54" s="8">
        <f t="shared" si="1"/>
        <v>0</v>
      </c>
    </row>
    <row r="55" spans="1:9" ht="30">
      <c r="A55" s="17" t="s">
        <v>190</v>
      </c>
      <c r="B55" s="21" t="s">
        <v>406</v>
      </c>
      <c r="C55" s="13" t="s">
        <v>405</v>
      </c>
      <c r="D55" s="13" t="s">
        <v>16</v>
      </c>
      <c r="E55" s="13">
        <v>5</v>
      </c>
      <c r="F55" s="8"/>
      <c r="G55" s="8">
        <f t="shared" si="0"/>
        <v>0</v>
      </c>
      <c r="H55" s="8"/>
      <c r="I55" s="8">
        <f t="shared" si="1"/>
        <v>0</v>
      </c>
    </row>
    <row r="56" spans="1:9" ht="30">
      <c r="A56" s="17" t="s">
        <v>191</v>
      </c>
      <c r="B56" s="21" t="s">
        <v>115</v>
      </c>
      <c r="C56" s="13" t="s">
        <v>120</v>
      </c>
      <c r="D56" s="13" t="s">
        <v>16</v>
      </c>
      <c r="E56" s="13">
        <v>13</v>
      </c>
      <c r="F56" s="8"/>
      <c r="G56" s="8">
        <f t="shared" si="0"/>
        <v>0</v>
      </c>
      <c r="H56" s="8"/>
      <c r="I56" s="8">
        <f t="shared" si="1"/>
        <v>0</v>
      </c>
    </row>
    <row r="57" spans="1:9" ht="15">
      <c r="A57" s="17" t="s">
        <v>192</v>
      </c>
      <c r="B57" s="21" t="s">
        <v>114</v>
      </c>
      <c r="C57" s="13" t="s">
        <v>119</v>
      </c>
      <c r="D57" s="13" t="s">
        <v>16</v>
      </c>
      <c r="E57" s="13">
        <v>16</v>
      </c>
      <c r="F57" s="8"/>
      <c r="G57" s="8">
        <f t="shared" si="0"/>
        <v>0</v>
      </c>
      <c r="H57" s="8"/>
      <c r="I57" s="8">
        <f t="shared" si="1"/>
        <v>0</v>
      </c>
    </row>
    <row r="58" spans="1:9" ht="30">
      <c r="A58" s="17" t="s">
        <v>193</v>
      </c>
      <c r="B58" s="21" t="s">
        <v>118</v>
      </c>
      <c r="C58" s="13" t="s">
        <v>117</v>
      </c>
      <c r="D58" s="13" t="s">
        <v>16</v>
      </c>
      <c r="E58" s="13">
        <v>31</v>
      </c>
      <c r="F58" s="8"/>
      <c r="G58" s="8">
        <f t="shared" si="0"/>
        <v>0</v>
      </c>
      <c r="H58" s="8"/>
      <c r="I58" s="8">
        <f t="shared" si="1"/>
        <v>0</v>
      </c>
    </row>
    <row r="59" spans="1:9" ht="28.5">
      <c r="A59" s="17" t="s">
        <v>194</v>
      </c>
      <c r="B59" s="21" t="s">
        <v>232</v>
      </c>
      <c r="C59" s="13" t="s">
        <v>233</v>
      </c>
      <c r="D59" s="13" t="s">
        <v>13</v>
      </c>
      <c r="E59" s="13">
        <v>50</v>
      </c>
      <c r="F59" s="8"/>
      <c r="G59" s="8">
        <f t="shared" si="0"/>
        <v>0</v>
      </c>
      <c r="H59" s="8"/>
      <c r="I59" s="8">
        <f t="shared" si="1"/>
        <v>0</v>
      </c>
    </row>
    <row r="60" spans="1:9" ht="28.5">
      <c r="A60" s="17" t="s">
        <v>195</v>
      </c>
      <c r="B60" s="21" t="s">
        <v>232</v>
      </c>
      <c r="C60" s="13" t="s">
        <v>234</v>
      </c>
      <c r="D60" s="13" t="s">
        <v>13</v>
      </c>
      <c r="E60" s="13">
        <v>50</v>
      </c>
      <c r="F60" s="8"/>
      <c r="G60" s="8">
        <f t="shared" si="0"/>
        <v>0</v>
      </c>
      <c r="H60" s="8"/>
      <c r="I60" s="8">
        <f t="shared" si="1"/>
        <v>0</v>
      </c>
    </row>
    <row r="61" spans="1:9" ht="15">
      <c r="A61" s="17" t="s">
        <v>196</v>
      </c>
      <c r="B61" s="21" t="s">
        <v>256</v>
      </c>
      <c r="C61" s="13"/>
      <c r="D61" s="13" t="s">
        <v>16</v>
      </c>
      <c r="E61" s="13">
        <v>5</v>
      </c>
      <c r="F61" s="8"/>
      <c r="G61" s="8">
        <f t="shared" si="0"/>
        <v>0</v>
      </c>
      <c r="H61" s="8"/>
      <c r="I61" s="8">
        <f t="shared" si="1"/>
        <v>0</v>
      </c>
    </row>
    <row r="62" spans="1:9" ht="15">
      <c r="A62" s="17" t="s">
        <v>197</v>
      </c>
      <c r="B62" s="21" t="s">
        <v>257</v>
      </c>
      <c r="C62" s="13"/>
      <c r="D62" s="13" t="s">
        <v>16</v>
      </c>
      <c r="E62" s="13">
        <v>10</v>
      </c>
      <c r="F62" s="8"/>
      <c r="G62" s="8">
        <f t="shared" si="0"/>
        <v>0</v>
      </c>
      <c r="H62" s="8"/>
      <c r="I62" s="8">
        <f t="shared" si="1"/>
        <v>0</v>
      </c>
    </row>
    <row r="63" spans="1:9" ht="28.5">
      <c r="A63" s="17" t="s">
        <v>198</v>
      </c>
      <c r="B63" s="21" t="s">
        <v>53</v>
      </c>
      <c r="C63" s="13" t="s">
        <v>31</v>
      </c>
      <c r="D63" s="13" t="s">
        <v>16</v>
      </c>
      <c r="E63" s="13">
        <v>5</v>
      </c>
      <c r="F63" s="8"/>
      <c r="G63" s="8">
        <f t="shared" si="0"/>
        <v>0</v>
      </c>
      <c r="H63" s="8"/>
      <c r="I63" s="8">
        <f t="shared" si="1"/>
        <v>0</v>
      </c>
    </row>
    <row r="64" spans="1:9" ht="28.5">
      <c r="A64" s="17" t="s">
        <v>199</v>
      </c>
      <c r="B64" s="21" t="s">
        <v>53</v>
      </c>
      <c r="C64" s="13" t="s">
        <v>32</v>
      </c>
      <c r="D64" s="13" t="s">
        <v>16</v>
      </c>
      <c r="E64" s="13">
        <v>10</v>
      </c>
      <c r="F64" s="8"/>
      <c r="G64" s="8">
        <f t="shared" si="0"/>
        <v>0</v>
      </c>
      <c r="H64" s="8"/>
      <c r="I64" s="8">
        <f t="shared" si="1"/>
        <v>0</v>
      </c>
    </row>
    <row r="65" spans="1:9" ht="28.5">
      <c r="A65" s="17" t="s">
        <v>200</v>
      </c>
      <c r="B65" s="21" t="s">
        <v>53</v>
      </c>
      <c r="C65" s="13" t="s">
        <v>33</v>
      </c>
      <c r="D65" s="13" t="s">
        <v>16</v>
      </c>
      <c r="E65" s="13">
        <v>15</v>
      </c>
      <c r="F65" s="8"/>
      <c r="G65" s="8">
        <f t="shared" si="0"/>
        <v>0</v>
      </c>
      <c r="H65" s="8"/>
      <c r="I65" s="8">
        <f t="shared" si="1"/>
        <v>0</v>
      </c>
    </row>
    <row r="66" spans="1:9" ht="28.5">
      <c r="A66" s="17" t="s">
        <v>201</v>
      </c>
      <c r="B66" s="21" t="s">
        <v>54</v>
      </c>
      <c r="C66" s="13" t="s">
        <v>34</v>
      </c>
      <c r="D66" s="13" t="s">
        <v>16</v>
      </c>
      <c r="E66" s="13">
        <v>10</v>
      </c>
      <c r="F66" s="8"/>
      <c r="G66" s="8">
        <f t="shared" si="0"/>
        <v>0</v>
      </c>
      <c r="H66" s="8"/>
      <c r="I66" s="8">
        <f t="shared" si="1"/>
        <v>0</v>
      </c>
    </row>
    <row r="67" spans="1:9" ht="28.5">
      <c r="A67" s="17" t="s">
        <v>202</v>
      </c>
      <c r="B67" s="21" t="s">
        <v>54</v>
      </c>
      <c r="C67" s="13" t="s">
        <v>35</v>
      </c>
      <c r="D67" s="13" t="s">
        <v>16</v>
      </c>
      <c r="E67" s="13">
        <v>2</v>
      </c>
      <c r="F67" s="8"/>
      <c r="G67" s="8">
        <f t="shared" si="0"/>
        <v>0</v>
      </c>
      <c r="H67" s="8"/>
      <c r="I67" s="8">
        <f t="shared" si="1"/>
        <v>0</v>
      </c>
    </row>
    <row r="68" spans="1:9" ht="15">
      <c r="A68" s="17" t="s">
        <v>203</v>
      </c>
      <c r="B68" s="21" t="s">
        <v>252</v>
      </c>
      <c r="C68" s="13" t="s">
        <v>282</v>
      </c>
      <c r="D68" s="13" t="s">
        <v>13</v>
      </c>
      <c r="E68" s="13">
        <v>70</v>
      </c>
      <c r="F68" s="8"/>
      <c r="G68" s="8">
        <f t="shared" si="0"/>
        <v>0</v>
      </c>
      <c r="H68" s="8"/>
      <c r="I68" s="8">
        <f t="shared" si="1"/>
        <v>0</v>
      </c>
    </row>
    <row r="69" spans="1:9" ht="45">
      <c r="A69" s="17" t="s">
        <v>204</v>
      </c>
      <c r="B69" s="21" t="s">
        <v>288</v>
      </c>
      <c r="C69" s="13" t="s">
        <v>140</v>
      </c>
      <c r="D69" s="13" t="s">
        <v>13</v>
      </c>
      <c r="E69" s="13">
        <v>50</v>
      </c>
      <c r="F69" s="8"/>
      <c r="G69" s="8">
        <f t="shared" si="0"/>
        <v>0</v>
      </c>
      <c r="H69" s="8"/>
      <c r="I69" s="8">
        <f t="shared" si="1"/>
        <v>0</v>
      </c>
    </row>
    <row r="70" spans="1:9" ht="15">
      <c r="A70" s="17" t="s">
        <v>205</v>
      </c>
      <c r="B70" s="21" t="s">
        <v>410</v>
      </c>
      <c r="C70" s="13"/>
      <c r="D70" s="13" t="s">
        <v>13</v>
      </c>
      <c r="E70" s="13">
        <v>26</v>
      </c>
      <c r="F70" s="8"/>
      <c r="G70" s="8">
        <f aca="true" t="shared" si="2" ref="G70:G133">E70*F70</f>
        <v>0</v>
      </c>
      <c r="H70" s="8"/>
      <c r="I70" s="8">
        <f aca="true" t="shared" si="3" ref="I70:I133">G70+H70</f>
        <v>0</v>
      </c>
    </row>
    <row r="71" spans="1:9" ht="60">
      <c r="A71" s="17" t="s">
        <v>417</v>
      </c>
      <c r="B71" s="21" t="s">
        <v>225</v>
      </c>
      <c r="C71" s="13" t="s">
        <v>18</v>
      </c>
      <c r="D71" s="13" t="s">
        <v>13</v>
      </c>
      <c r="E71" s="13">
        <v>74</v>
      </c>
      <c r="F71" s="8"/>
      <c r="G71" s="8">
        <f t="shared" si="2"/>
        <v>0</v>
      </c>
      <c r="H71" s="8"/>
      <c r="I71" s="8">
        <f t="shared" si="3"/>
        <v>0</v>
      </c>
    </row>
    <row r="72" spans="1:9" ht="75">
      <c r="A72" s="17" t="s">
        <v>418</v>
      </c>
      <c r="B72" s="21" t="s">
        <v>289</v>
      </c>
      <c r="C72" s="13" t="s">
        <v>290</v>
      </c>
      <c r="D72" s="13" t="s">
        <v>16</v>
      </c>
      <c r="E72" s="13">
        <v>6</v>
      </c>
      <c r="F72" s="8"/>
      <c r="G72" s="8">
        <f t="shared" si="2"/>
        <v>0</v>
      </c>
      <c r="H72" s="8"/>
      <c r="I72" s="8">
        <f t="shared" si="3"/>
        <v>0</v>
      </c>
    </row>
    <row r="73" spans="1:9" ht="45">
      <c r="A73" s="17" t="s">
        <v>206</v>
      </c>
      <c r="B73" s="21" t="s">
        <v>295</v>
      </c>
      <c r="C73" s="13" t="s">
        <v>296</v>
      </c>
      <c r="D73" s="13" t="s">
        <v>16</v>
      </c>
      <c r="E73" s="13">
        <v>7</v>
      </c>
      <c r="F73" s="8"/>
      <c r="G73" s="8">
        <f t="shared" si="2"/>
        <v>0</v>
      </c>
      <c r="H73" s="8"/>
      <c r="I73" s="8">
        <f t="shared" si="3"/>
        <v>0</v>
      </c>
    </row>
    <row r="74" spans="1:9" ht="28.5">
      <c r="A74" s="17" t="s">
        <v>207</v>
      </c>
      <c r="B74" s="21" t="s">
        <v>66</v>
      </c>
      <c r="C74" s="13" t="s">
        <v>291</v>
      </c>
      <c r="D74" s="13" t="s">
        <v>16</v>
      </c>
      <c r="E74" s="13">
        <v>200</v>
      </c>
      <c r="F74" s="8"/>
      <c r="G74" s="8">
        <f t="shared" si="2"/>
        <v>0</v>
      </c>
      <c r="H74" s="8"/>
      <c r="I74" s="8">
        <f t="shared" si="3"/>
        <v>0</v>
      </c>
    </row>
    <row r="75" spans="1:9" ht="30">
      <c r="A75" s="17" t="s">
        <v>208</v>
      </c>
      <c r="B75" s="21" t="s">
        <v>102</v>
      </c>
      <c r="C75" s="13" t="s">
        <v>103</v>
      </c>
      <c r="D75" s="13" t="s">
        <v>16</v>
      </c>
      <c r="E75" s="13">
        <v>5</v>
      </c>
      <c r="F75" s="8"/>
      <c r="G75" s="8">
        <f t="shared" si="2"/>
        <v>0</v>
      </c>
      <c r="H75" s="8"/>
      <c r="I75" s="8">
        <f t="shared" si="3"/>
        <v>0</v>
      </c>
    </row>
    <row r="76" spans="1:9" ht="42.75">
      <c r="A76" s="17" t="s">
        <v>209</v>
      </c>
      <c r="B76" s="21" t="s">
        <v>139</v>
      </c>
      <c r="C76" s="13" t="s">
        <v>138</v>
      </c>
      <c r="D76" s="13" t="s">
        <v>255</v>
      </c>
      <c r="E76" s="13">
        <v>10</v>
      </c>
      <c r="F76" s="8"/>
      <c r="G76" s="8">
        <f t="shared" si="2"/>
        <v>0</v>
      </c>
      <c r="H76" s="8"/>
      <c r="I76" s="8">
        <f t="shared" si="3"/>
        <v>0</v>
      </c>
    </row>
    <row r="77" spans="1:9" ht="45">
      <c r="A77" s="17" t="s">
        <v>210</v>
      </c>
      <c r="B77" s="21" t="s">
        <v>228</v>
      </c>
      <c r="C77" s="13" t="s">
        <v>229</v>
      </c>
      <c r="D77" s="13" t="s">
        <v>16</v>
      </c>
      <c r="E77" s="13">
        <v>16</v>
      </c>
      <c r="F77" s="8"/>
      <c r="G77" s="8">
        <f t="shared" si="2"/>
        <v>0</v>
      </c>
      <c r="H77" s="8"/>
      <c r="I77" s="8">
        <f t="shared" si="3"/>
        <v>0</v>
      </c>
    </row>
    <row r="78" spans="1:9" ht="28.5">
      <c r="A78" s="17" t="s">
        <v>211</v>
      </c>
      <c r="B78" s="18" t="s">
        <v>230</v>
      </c>
      <c r="C78" s="7" t="s">
        <v>231</v>
      </c>
      <c r="D78" s="7" t="s">
        <v>13</v>
      </c>
      <c r="E78" s="7">
        <v>5</v>
      </c>
      <c r="F78" s="8"/>
      <c r="G78" s="8">
        <f t="shared" si="2"/>
        <v>0</v>
      </c>
      <c r="H78" s="8"/>
      <c r="I78" s="8">
        <f t="shared" si="3"/>
        <v>0</v>
      </c>
    </row>
    <row r="79" spans="1:9" ht="30">
      <c r="A79" s="17" t="s">
        <v>212</v>
      </c>
      <c r="B79" s="18" t="s">
        <v>38</v>
      </c>
      <c r="C79" s="7" t="s">
        <v>26</v>
      </c>
      <c r="D79" s="7" t="s">
        <v>13</v>
      </c>
      <c r="E79" s="7">
        <v>15</v>
      </c>
      <c r="F79" s="8"/>
      <c r="G79" s="8">
        <f t="shared" si="2"/>
        <v>0</v>
      </c>
      <c r="H79" s="8"/>
      <c r="I79" s="8">
        <f t="shared" si="3"/>
        <v>0</v>
      </c>
    </row>
    <row r="80" spans="1:9" ht="30">
      <c r="A80" s="17" t="s">
        <v>213</v>
      </c>
      <c r="B80" s="21" t="s">
        <v>38</v>
      </c>
      <c r="C80" s="13" t="s">
        <v>27</v>
      </c>
      <c r="D80" s="7" t="s">
        <v>13</v>
      </c>
      <c r="E80" s="7">
        <v>10</v>
      </c>
      <c r="F80" s="8"/>
      <c r="G80" s="8">
        <f t="shared" si="2"/>
        <v>0</v>
      </c>
      <c r="H80" s="8"/>
      <c r="I80" s="8">
        <f t="shared" si="3"/>
        <v>0</v>
      </c>
    </row>
    <row r="81" spans="1:9" ht="30">
      <c r="A81" s="17" t="s">
        <v>214</v>
      </c>
      <c r="B81" s="21" t="s">
        <v>38</v>
      </c>
      <c r="C81" s="13" t="s">
        <v>28</v>
      </c>
      <c r="D81" s="7" t="s">
        <v>13</v>
      </c>
      <c r="E81" s="7">
        <v>4</v>
      </c>
      <c r="F81" s="8"/>
      <c r="G81" s="8">
        <f t="shared" si="2"/>
        <v>0</v>
      </c>
      <c r="H81" s="8"/>
      <c r="I81" s="8">
        <f t="shared" si="3"/>
        <v>0</v>
      </c>
    </row>
    <row r="82" spans="1:9" ht="60">
      <c r="A82" s="17" t="s">
        <v>215</v>
      </c>
      <c r="B82" s="21" t="s">
        <v>265</v>
      </c>
      <c r="C82" s="13" t="s">
        <v>414</v>
      </c>
      <c r="D82" s="7" t="s">
        <v>13</v>
      </c>
      <c r="E82" s="7">
        <v>400</v>
      </c>
      <c r="F82" s="8"/>
      <c r="G82" s="8">
        <f t="shared" si="2"/>
        <v>0</v>
      </c>
      <c r="H82" s="8"/>
      <c r="I82" s="8">
        <f t="shared" si="3"/>
        <v>0</v>
      </c>
    </row>
    <row r="83" spans="1:9" ht="30">
      <c r="A83" s="17" t="s">
        <v>216</v>
      </c>
      <c r="B83" s="21" t="s">
        <v>71</v>
      </c>
      <c r="C83" s="13" t="s">
        <v>22</v>
      </c>
      <c r="D83" s="7" t="s">
        <v>13</v>
      </c>
      <c r="E83" s="7">
        <v>20</v>
      </c>
      <c r="F83" s="8"/>
      <c r="G83" s="8">
        <f t="shared" si="2"/>
        <v>0</v>
      </c>
      <c r="H83" s="8"/>
      <c r="I83" s="8">
        <f t="shared" si="3"/>
        <v>0</v>
      </c>
    </row>
    <row r="84" spans="1:9" ht="30">
      <c r="A84" s="17" t="s">
        <v>217</v>
      </c>
      <c r="B84" s="21" t="s">
        <v>72</v>
      </c>
      <c r="C84" s="13" t="s">
        <v>23</v>
      </c>
      <c r="D84" s="7" t="s">
        <v>13</v>
      </c>
      <c r="E84" s="7">
        <v>20</v>
      </c>
      <c r="F84" s="8"/>
      <c r="G84" s="8">
        <f t="shared" si="2"/>
        <v>0</v>
      </c>
      <c r="H84" s="8"/>
      <c r="I84" s="8">
        <f t="shared" si="3"/>
        <v>0</v>
      </c>
    </row>
    <row r="85" spans="1:9" ht="15">
      <c r="A85" s="17" t="s">
        <v>218</v>
      </c>
      <c r="B85" s="21" t="s">
        <v>93</v>
      </c>
      <c r="C85" s="13" t="s">
        <v>251</v>
      </c>
      <c r="D85" s="7" t="s">
        <v>16</v>
      </c>
      <c r="E85" s="7">
        <v>10</v>
      </c>
      <c r="F85" s="8"/>
      <c r="G85" s="8">
        <f t="shared" si="2"/>
        <v>0</v>
      </c>
      <c r="H85" s="8"/>
      <c r="I85" s="8">
        <f t="shared" si="3"/>
        <v>0</v>
      </c>
    </row>
    <row r="86" spans="1:9" ht="42.75">
      <c r="A86" s="17" t="s">
        <v>219</v>
      </c>
      <c r="B86" s="21" t="s">
        <v>56</v>
      </c>
      <c r="C86" s="13" t="s">
        <v>20</v>
      </c>
      <c r="D86" s="7" t="s">
        <v>13</v>
      </c>
      <c r="E86" s="7">
        <v>20</v>
      </c>
      <c r="F86" s="8"/>
      <c r="G86" s="8">
        <f t="shared" si="2"/>
        <v>0</v>
      </c>
      <c r="H86" s="8"/>
      <c r="I86" s="8">
        <f t="shared" si="3"/>
        <v>0</v>
      </c>
    </row>
    <row r="87" spans="1:9" ht="75">
      <c r="A87" s="17" t="s">
        <v>220</v>
      </c>
      <c r="B87" s="21" t="s">
        <v>89</v>
      </c>
      <c r="C87" s="13" t="s">
        <v>43</v>
      </c>
      <c r="D87" s="7" t="s">
        <v>13</v>
      </c>
      <c r="E87" s="7">
        <v>20</v>
      </c>
      <c r="F87" s="8"/>
      <c r="G87" s="8">
        <f t="shared" si="2"/>
        <v>0</v>
      </c>
      <c r="H87" s="8"/>
      <c r="I87" s="8">
        <f t="shared" si="3"/>
        <v>0</v>
      </c>
    </row>
    <row r="88" spans="1:9" ht="28.5">
      <c r="A88" s="17" t="s">
        <v>221</v>
      </c>
      <c r="B88" s="21" t="s">
        <v>4</v>
      </c>
      <c r="C88" s="13" t="s">
        <v>24</v>
      </c>
      <c r="D88" s="7" t="s">
        <v>13</v>
      </c>
      <c r="E88" s="7">
        <v>160</v>
      </c>
      <c r="F88" s="8"/>
      <c r="G88" s="8">
        <f t="shared" si="2"/>
        <v>0</v>
      </c>
      <c r="H88" s="8"/>
      <c r="I88" s="8">
        <f t="shared" si="3"/>
        <v>0</v>
      </c>
    </row>
    <row r="89" spans="1:9" ht="30">
      <c r="A89" s="17" t="s">
        <v>222</v>
      </c>
      <c r="B89" s="21" t="s">
        <v>88</v>
      </c>
      <c r="C89" s="13" t="s">
        <v>5</v>
      </c>
      <c r="D89" s="7" t="s">
        <v>13</v>
      </c>
      <c r="E89" s="7">
        <v>6</v>
      </c>
      <c r="F89" s="8"/>
      <c r="G89" s="8">
        <f t="shared" si="2"/>
        <v>0</v>
      </c>
      <c r="H89" s="8"/>
      <c r="I89" s="8">
        <f t="shared" si="3"/>
        <v>0</v>
      </c>
    </row>
    <row r="90" spans="1:9" ht="60">
      <c r="A90" s="17" t="s">
        <v>223</v>
      </c>
      <c r="B90" s="21" t="s">
        <v>287</v>
      </c>
      <c r="C90" s="13" t="s">
        <v>408</v>
      </c>
      <c r="D90" s="7" t="s">
        <v>13</v>
      </c>
      <c r="E90" s="7">
        <v>50</v>
      </c>
      <c r="F90" s="8"/>
      <c r="G90" s="8">
        <f t="shared" si="2"/>
        <v>0</v>
      </c>
      <c r="H90" s="8"/>
      <c r="I90" s="8">
        <f t="shared" si="3"/>
        <v>0</v>
      </c>
    </row>
    <row r="91" spans="1:9" ht="28.5">
      <c r="A91" s="17" t="s">
        <v>238</v>
      </c>
      <c r="B91" s="18" t="s">
        <v>287</v>
      </c>
      <c r="C91" s="7" t="s">
        <v>409</v>
      </c>
      <c r="D91" s="7" t="s">
        <v>13</v>
      </c>
      <c r="E91" s="7">
        <v>10</v>
      </c>
      <c r="F91" s="8"/>
      <c r="G91" s="8">
        <f t="shared" si="2"/>
        <v>0</v>
      </c>
      <c r="H91" s="8"/>
      <c r="I91" s="8">
        <f t="shared" si="3"/>
        <v>0</v>
      </c>
    </row>
    <row r="92" spans="1:12" ht="28.5">
      <c r="A92" s="17" t="s">
        <v>239</v>
      </c>
      <c r="B92" s="18" t="s">
        <v>79</v>
      </c>
      <c r="C92" s="7" t="s">
        <v>78</v>
      </c>
      <c r="D92" s="7" t="s">
        <v>13</v>
      </c>
      <c r="E92" s="7">
        <v>20</v>
      </c>
      <c r="F92" s="8"/>
      <c r="G92" s="8">
        <f t="shared" si="2"/>
        <v>0</v>
      </c>
      <c r="H92" s="8"/>
      <c r="I92" s="8">
        <f t="shared" si="3"/>
        <v>0</v>
      </c>
      <c r="L92" s="6"/>
    </row>
    <row r="93" spans="1:10" ht="28.5">
      <c r="A93" s="17" t="s">
        <v>240</v>
      </c>
      <c r="B93" s="18" t="s">
        <v>125</v>
      </c>
      <c r="C93" s="7" t="s">
        <v>78</v>
      </c>
      <c r="D93" s="7" t="s">
        <v>13</v>
      </c>
      <c r="E93" s="7">
        <v>50</v>
      </c>
      <c r="F93" s="8"/>
      <c r="G93" s="8">
        <f t="shared" si="2"/>
        <v>0</v>
      </c>
      <c r="H93" s="8"/>
      <c r="I93" s="8">
        <f t="shared" si="3"/>
        <v>0</v>
      </c>
      <c r="J93" s="3"/>
    </row>
    <row r="94" spans="1:9" ht="28.5">
      <c r="A94" s="17" t="s">
        <v>241</v>
      </c>
      <c r="B94" s="18" t="s">
        <v>80</v>
      </c>
      <c r="C94" s="7" t="s">
        <v>78</v>
      </c>
      <c r="D94" s="7" t="s">
        <v>13</v>
      </c>
      <c r="E94" s="7">
        <v>50</v>
      </c>
      <c r="F94" s="8"/>
      <c r="G94" s="8">
        <f t="shared" si="2"/>
        <v>0</v>
      </c>
      <c r="H94" s="8"/>
      <c r="I94" s="8">
        <f t="shared" si="3"/>
        <v>0</v>
      </c>
    </row>
    <row r="95" spans="1:9" ht="90">
      <c r="A95" s="17" t="s">
        <v>242</v>
      </c>
      <c r="B95" s="18" t="s">
        <v>107</v>
      </c>
      <c r="C95" s="7" t="s">
        <v>108</v>
      </c>
      <c r="D95" s="7" t="s">
        <v>13</v>
      </c>
      <c r="E95" s="7">
        <v>30</v>
      </c>
      <c r="F95" s="8"/>
      <c r="G95" s="8">
        <f t="shared" si="2"/>
        <v>0</v>
      </c>
      <c r="H95" s="8"/>
      <c r="I95" s="8">
        <f t="shared" si="3"/>
        <v>0</v>
      </c>
    </row>
    <row r="96" spans="1:9" ht="15">
      <c r="A96" s="17" t="s">
        <v>245</v>
      </c>
      <c r="B96" s="21" t="s">
        <v>75</v>
      </c>
      <c r="C96" s="13" t="s">
        <v>250</v>
      </c>
      <c r="D96" s="7" t="s">
        <v>30</v>
      </c>
      <c r="E96" s="7">
        <v>1700</v>
      </c>
      <c r="F96" s="8"/>
      <c r="G96" s="8">
        <f t="shared" si="2"/>
        <v>0</v>
      </c>
      <c r="H96" s="8"/>
      <c r="I96" s="8">
        <f t="shared" si="3"/>
        <v>0</v>
      </c>
    </row>
    <row r="97" spans="1:9" ht="15">
      <c r="A97" s="17" t="s">
        <v>342</v>
      </c>
      <c r="B97" s="21" t="s">
        <v>82</v>
      </c>
      <c r="C97" s="13" t="s">
        <v>76</v>
      </c>
      <c r="D97" s="7" t="s">
        <v>30</v>
      </c>
      <c r="E97" s="7">
        <v>72</v>
      </c>
      <c r="F97" s="8"/>
      <c r="G97" s="8">
        <f t="shared" si="2"/>
        <v>0</v>
      </c>
      <c r="H97" s="8"/>
      <c r="I97" s="8">
        <f t="shared" si="3"/>
        <v>0</v>
      </c>
    </row>
    <row r="98" spans="1:9" ht="60">
      <c r="A98" s="17" t="s">
        <v>343</v>
      </c>
      <c r="B98" s="22" t="s">
        <v>307</v>
      </c>
      <c r="C98" s="13" t="s">
        <v>310</v>
      </c>
      <c r="D98" s="7" t="s">
        <v>255</v>
      </c>
      <c r="E98" s="7">
        <v>5</v>
      </c>
      <c r="F98" s="8"/>
      <c r="G98" s="8">
        <f t="shared" si="2"/>
        <v>0</v>
      </c>
      <c r="H98" s="8"/>
      <c r="I98" s="8">
        <f t="shared" si="3"/>
        <v>0</v>
      </c>
    </row>
    <row r="99" spans="1:9" ht="33.75" customHeight="1">
      <c r="A99" s="17" t="s">
        <v>344</v>
      </c>
      <c r="B99" s="22" t="s">
        <v>305</v>
      </c>
      <c r="C99" s="13" t="s">
        <v>306</v>
      </c>
      <c r="D99" s="7" t="s">
        <v>30</v>
      </c>
      <c r="E99" s="7">
        <v>15</v>
      </c>
      <c r="F99" s="8"/>
      <c r="G99" s="8">
        <f t="shared" si="2"/>
        <v>0</v>
      </c>
      <c r="H99" s="8"/>
      <c r="I99" s="8">
        <f t="shared" si="3"/>
        <v>0</v>
      </c>
    </row>
    <row r="100" spans="1:9" ht="30">
      <c r="A100" s="17" t="s">
        <v>345</v>
      </c>
      <c r="B100" s="21" t="s">
        <v>263</v>
      </c>
      <c r="C100" s="13" t="s">
        <v>341</v>
      </c>
      <c r="D100" s="7" t="s">
        <v>30</v>
      </c>
      <c r="E100" s="7">
        <v>11</v>
      </c>
      <c r="F100" s="8"/>
      <c r="G100" s="8">
        <f t="shared" si="2"/>
        <v>0</v>
      </c>
      <c r="H100" s="8"/>
      <c r="I100" s="8">
        <f t="shared" si="3"/>
        <v>0</v>
      </c>
    </row>
    <row r="101" spans="1:9" ht="15">
      <c r="A101" s="17" t="s">
        <v>346</v>
      </c>
      <c r="B101" s="21" t="s">
        <v>73</v>
      </c>
      <c r="C101" s="13" t="s">
        <v>76</v>
      </c>
      <c r="D101" s="7" t="s">
        <v>74</v>
      </c>
      <c r="E101" s="7">
        <v>5000</v>
      </c>
      <c r="F101" s="8"/>
      <c r="G101" s="8">
        <f t="shared" si="2"/>
        <v>0</v>
      </c>
      <c r="H101" s="8"/>
      <c r="I101" s="8">
        <f t="shared" si="3"/>
        <v>0</v>
      </c>
    </row>
    <row r="102" spans="1:9" ht="30">
      <c r="A102" s="17" t="s">
        <v>347</v>
      </c>
      <c r="B102" s="21" t="s">
        <v>297</v>
      </c>
      <c r="C102" s="13" t="s">
        <v>431</v>
      </c>
      <c r="D102" s="7" t="s">
        <v>16</v>
      </c>
      <c r="E102" s="7">
        <v>2</v>
      </c>
      <c r="F102" s="8"/>
      <c r="G102" s="8">
        <f t="shared" si="2"/>
        <v>0</v>
      </c>
      <c r="H102" s="8"/>
      <c r="I102" s="8">
        <f t="shared" si="3"/>
        <v>0</v>
      </c>
    </row>
    <row r="103" spans="1:9" ht="30">
      <c r="A103" s="17" t="s">
        <v>348</v>
      </c>
      <c r="B103" s="21" t="s">
        <v>298</v>
      </c>
      <c r="C103" s="13" t="s">
        <v>431</v>
      </c>
      <c r="D103" s="7" t="s">
        <v>16</v>
      </c>
      <c r="E103" s="7">
        <v>2</v>
      </c>
      <c r="F103" s="8"/>
      <c r="G103" s="8">
        <f t="shared" si="2"/>
        <v>0</v>
      </c>
      <c r="H103" s="8"/>
      <c r="I103" s="8">
        <f t="shared" si="3"/>
        <v>0</v>
      </c>
    </row>
    <row r="104" spans="1:9" ht="28.5">
      <c r="A104" s="17" t="s">
        <v>349</v>
      </c>
      <c r="B104" s="21" t="s">
        <v>267</v>
      </c>
      <c r="C104" s="13" t="s">
        <v>309</v>
      </c>
      <c r="D104" s="7" t="s">
        <v>13</v>
      </c>
      <c r="E104" s="7">
        <v>11</v>
      </c>
      <c r="F104" s="8"/>
      <c r="G104" s="8">
        <f t="shared" si="2"/>
        <v>0</v>
      </c>
      <c r="H104" s="8"/>
      <c r="I104" s="8">
        <f t="shared" si="3"/>
        <v>0</v>
      </c>
    </row>
    <row r="105" spans="1:9" ht="30">
      <c r="A105" s="17" t="s">
        <v>350</v>
      </c>
      <c r="B105" s="21" t="s">
        <v>311</v>
      </c>
      <c r="C105" s="13" t="s">
        <v>312</v>
      </c>
      <c r="D105" s="7" t="s">
        <v>13</v>
      </c>
      <c r="E105" s="7">
        <v>2</v>
      </c>
      <c r="F105" s="8"/>
      <c r="G105" s="8">
        <f t="shared" si="2"/>
        <v>0</v>
      </c>
      <c r="H105" s="8"/>
      <c r="I105" s="8">
        <f t="shared" si="3"/>
        <v>0</v>
      </c>
    </row>
    <row r="106" spans="1:9" ht="45">
      <c r="A106" s="17" t="s">
        <v>351</v>
      </c>
      <c r="B106" s="21" t="s">
        <v>98</v>
      </c>
      <c r="C106" s="13" t="s">
        <v>308</v>
      </c>
      <c r="D106" s="7" t="s">
        <v>16</v>
      </c>
      <c r="E106" s="7">
        <v>14</v>
      </c>
      <c r="F106" s="8"/>
      <c r="G106" s="8">
        <f t="shared" si="2"/>
        <v>0</v>
      </c>
      <c r="H106" s="8"/>
      <c r="I106" s="8">
        <f t="shared" si="3"/>
        <v>0</v>
      </c>
    </row>
    <row r="107" spans="1:9" ht="15">
      <c r="A107" s="17" t="s">
        <v>352</v>
      </c>
      <c r="B107" s="21" t="s">
        <v>403</v>
      </c>
      <c r="C107" s="13" t="s">
        <v>423</v>
      </c>
      <c r="D107" s="7" t="s">
        <v>16</v>
      </c>
      <c r="E107" s="7">
        <v>4</v>
      </c>
      <c r="F107" s="8"/>
      <c r="G107" s="8">
        <f t="shared" si="2"/>
        <v>0</v>
      </c>
      <c r="H107" s="8"/>
      <c r="I107" s="8">
        <f t="shared" si="3"/>
        <v>0</v>
      </c>
    </row>
    <row r="108" spans="1:9" ht="28.5">
      <c r="A108" s="17" t="s">
        <v>353</v>
      </c>
      <c r="B108" s="21" t="s">
        <v>47</v>
      </c>
      <c r="C108" s="13" t="s">
        <v>36</v>
      </c>
      <c r="D108" s="7" t="s">
        <v>16</v>
      </c>
      <c r="E108" s="7">
        <v>30</v>
      </c>
      <c r="F108" s="8"/>
      <c r="G108" s="8">
        <f t="shared" si="2"/>
        <v>0</v>
      </c>
      <c r="H108" s="8"/>
      <c r="I108" s="8">
        <f t="shared" si="3"/>
        <v>0</v>
      </c>
    </row>
    <row r="109" spans="1:9" ht="28.5">
      <c r="A109" s="17" t="s">
        <v>354</v>
      </c>
      <c r="B109" s="21" t="s">
        <v>129</v>
      </c>
      <c r="C109" s="13" t="s">
        <v>49</v>
      </c>
      <c r="D109" s="7" t="s">
        <v>13</v>
      </c>
      <c r="E109" s="7">
        <v>10</v>
      </c>
      <c r="F109" s="8"/>
      <c r="G109" s="8">
        <f t="shared" si="2"/>
        <v>0</v>
      </c>
      <c r="H109" s="8"/>
      <c r="I109" s="8">
        <f t="shared" si="3"/>
        <v>0</v>
      </c>
    </row>
    <row r="110" spans="1:9" ht="28.5">
      <c r="A110" s="17" t="s">
        <v>355</v>
      </c>
      <c r="B110" s="21" t="s">
        <v>94</v>
      </c>
      <c r="C110" s="13" t="s">
        <v>21</v>
      </c>
      <c r="D110" s="7" t="s">
        <v>13</v>
      </c>
      <c r="E110" s="7">
        <v>14</v>
      </c>
      <c r="F110" s="8"/>
      <c r="G110" s="8">
        <f t="shared" si="2"/>
        <v>0</v>
      </c>
      <c r="H110" s="8"/>
      <c r="I110" s="8">
        <f t="shared" si="3"/>
        <v>0</v>
      </c>
    </row>
    <row r="111" spans="1:9" ht="60">
      <c r="A111" s="17" t="s">
        <v>356</v>
      </c>
      <c r="B111" s="21" t="s">
        <v>96</v>
      </c>
      <c r="C111" s="13" t="s">
        <v>95</v>
      </c>
      <c r="D111" s="7" t="s">
        <v>13</v>
      </c>
      <c r="E111" s="7">
        <v>400</v>
      </c>
      <c r="F111" s="8"/>
      <c r="G111" s="8">
        <f t="shared" si="2"/>
        <v>0</v>
      </c>
      <c r="H111" s="8"/>
      <c r="I111" s="8">
        <f t="shared" si="3"/>
        <v>0</v>
      </c>
    </row>
    <row r="112" spans="1:9" ht="60">
      <c r="A112" s="17" t="s">
        <v>357</v>
      </c>
      <c r="B112" s="21" t="s">
        <v>97</v>
      </c>
      <c r="C112" s="13" t="s">
        <v>95</v>
      </c>
      <c r="D112" s="7" t="s">
        <v>13</v>
      </c>
      <c r="E112" s="7">
        <v>230</v>
      </c>
      <c r="F112" s="8"/>
      <c r="G112" s="8">
        <f t="shared" si="2"/>
        <v>0</v>
      </c>
      <c r="H112" s="8"/>
      <c r="I112" s="8">
        <f t="shared" si="3"/>
        <v>0</v>
      </c>
    </row>
    <row r="113" spans="1:9" ht="15">
      <c r="A113" s="17" t="s">
        <v>358</v>
      </c>
      <c r="B113" s="21" t="s">
        <v>248</v>
      </c>
      <c r="C113" s="13"/>
      <c r="D113" s="7" t="s">
        <v>13</v>
      </c>
      <c r="E113" s="7">
        <v>80</v>
      </c>
      <c r="F113" s="8"/>
      <c r="G113" s="8">
        <f t="shared" si="2"/>
        <v>0</v>
      </c>
      <c r="H113" s="8"/>
      <c r="I113" s="8">
        <f t="shared" si="3"/>
        <v>0</v>
      </c>
    </row>
    <row r="114" spans="1:9" ht="45">
      <c r="A114" s="17" t="s">
        <v>359</v>
      </c>
      <c r="B114" s="21" t="s">
        <v>39</v>
      </c>
      <c r="C114" s="13" t="s">
        <v>258</v>
      </c>
      <c r="D114" s="7" t="s">
        <v>13</v>
      </c>
      <c r="E114" s="7">
        <v>725</v>
      </c>
      <c r="F114" s="8"/>
      <c r="G114" s="8">
        <f t="shared" si="2"/>
        <v>0</v>
      </c>
      <c r="H114" s="8"/>
      <c r="I114" s="8">
        <f t="shared" si="3"/>
        <v>0</v>
      </c>
    </row>
    <row r="115" spans="1:9" ht="45">
      <c r="A115" s="17" t="s">
        <v>360</v>
      </c>
      <c r="B115" s="21" t="s">
        <v>39</v>
      </c>
      <c r="C115" s="13" t="s">
        <v>259</v>
      </c>
      <c r="D115" s="7" t="s">
        <v>13</v>
      </c>
      <c r="E115" s="7">
        <v>50</v>
      </c>
      <c r="F115" s="8"/>
      <c r="G115" s="8">
        <f t="shared" si="2"/>
        <v>0</v>
      </c>
      <c r="H115" s="8"/>
      <c r="I115" s="8">
        <f t="shared" si="3"/>
        <v>0</v>
      </c>
    </row>
    <row r="116" spans="1:9" ht="30">
      <c r="A116" s="17" t="s">
        <v>361</v>
      </c>
      <c r="B116" s="21" t="s">
        <v>128</v>
      </c>
      <c r="C116" s="13" t="s">
        <v>17</v>
      </c>
      <c r="D116" s="7" t="s">
        <v>13</v>
      </c>
      <c r="E116" s="7">
        <v>6</v>
      </c>
      <c r="F116" s="8"/>
      <c r="G116" s="8">
        <f t="shared" si="2"/>
        <v>0</v>
      </c>
      <c r="H116" s="8"/>
      <c r="I116" s="8">
        <f t="shared" si="3"/>
        <v>0</v>
      </c>
    </row>
    <row r="117" spans="1:9" ht="15">
      <c r="A117" s="17" t="s">
        <v>362</v>
      </c>
      <c r="B117" s="18" t="s">
        <v>106</v>
      </c>
      <c r="C117" s="7" t="s">
        <v>268</v>
      </c>
      <c r="D117" s="7" t="s">
        <v>84</v>
      </c>
      <c r="E117" s="7">
        <v>36</v>
      </c>
      <c r="F117" s="8"/>
      <c r="G117" s="8">
        <f t="shared" si="2"/>
        <v>0</v>
      </c>
      <c r="H117" s="8"/>
      <c r="I117" s="8">
        <f t="shared" si="3"/>
        <v>0</v>
      </c>
    </row>
    <row r="118" spans="1:9" ht="30">
      <c r="A118" s="17" t="s">
        <v>363</v>
      </c>
      <c r="B118" s="18" t="s">
        <v>269</v>
      </c>
      <c r="C118" s="7" t="s">
        <v>272</v>
      </c>
      <c r="D118" s="7" t="s">
        <v>16</v>
      </c>
      <c r="E118" s="7">
        <v>52</v>
      </c>
      <c r="F118" s="8"/>
      <c r="G118" s="8">
        <f t="shared" si="2"/>
        <v>0</v>
      </c>
      <c r="H118" s="8"/>
      <c r="I118" s="8">
        <f t="shared" si="3"/>
        <v>0</v>
      </c>
    </row>
    <row r="119" spans="1:9" ht="30">
      <c r="A119" s="17" t="s">
        <v>364</v>
      </c>
      <c r="B119" s="18" t="s">
        <v>270</v>
      </c>
      <c r="C119" s="7" t="s">
        <v>273</v>
      </c>
      <c r="D119" s="7" t="s">
        <v>16</v>
      </c>
      <c r="E119" s="7">
        <v>13</v>
      </c>
      <c r="F119" s="8"/>
      <c r="G119" s="8">
        <f t="shared" si="2"/>
        <v>0</v>
      </c>
      <c r="H119" s="8"/>
      <c r="I119" s="8">
        <f t="shared" si="3"/>
        <v>0</v>
      </c>
    </row>
    <row r="120" spans="1:9" ht="30">
      <c r="A120" s="17" t="s">
        <v>365</v>
      </c>
      <c r="B120" s="21" t="s">
        <v>271</v>
      </c>
      <c r="C120" s="13" t="s">
        <v>274</v>
      </c>
      <c r="D120" s="7" t="s">
        <v>16</v>
      </c>
      <c r="E120" s="7">
        <v>13</v>
      </c>
      <c r="F120" s="8"/>
      <c r="G120" s="8">
        <f t="shared" si="2"/>
        <v>0</v>
      </c>
      <c r="H120" s="8"/>
      <c r="I120" s="8">
        <f t="shared" si="3"/>
        <v>0</v>
      </c>
    </row>
    <row r="121" spans="1:9" ht="28.5">
      <c r="A121" s="17" t="s">
        <v>366</v>
      </c>
      <c r="B121" s="21" t="s">
        <v>281</v>
      </c>
      <c r="C121" s="13"/>
      <c r="D121" s="7" t="s">
        <v>13</v>
      </c>
      <c r="E121" s="7">
        <v>19</v>
      </c>
      <c r="F121" s="8"/>
      <c r="G121" s="8">
        <f t="shared" si="2"/>
        <v>0</v>
      </c>
      <c r="H121" s="8"/>
      <c r="I121" s="8">
        <f t="shared" si="3"/>
        <v>0</v>
      </c>
    </row>
    <row r="122" spans="1:9" ht="28.5">
      <c r="A122" s="17" t="s">
        <v>367</v>
      </c>
      <c r="B122" s="21" t="s">
        <v>280</v>
      </c>
      <c r="C122" s="13"/>
      <c r="D122" s="7" t="s">
        <v>13</v>
      </c>
      <c r="E122" s="7">
        <v>72</v>
      </c>
      <c r="F122" s="8"/>
      <c r="G122" s="8">
        <f t="shared" si="2"/>
        <v>0</v>
      </c>
      <c r="H122" s="8"/>
      <c r="I122" s="8">
        <f t="shared" si="3"/>
        <v>0</v>
      </c>
    </row>
    <row r="123" spans="1:9" ht="30">
      <c r="A123" s="17" t="s">
        <v>368</v>
      </c>
      <c r="B123" s="21" t="s">
        <v>407</v>
      </c>
      <c r="C123" s="13" t="s">
        <v>432</v>
      </c>
      <c r="D123" s="7" t="s">
        <v>13</v>
      </c>
      <c r="E123" s="7">
        <v>8</v>
      </c>
      <c r="F123" s="8"/>
      <c r="G123" s="8">
        <f t="shared" si="2"/>
        <v>0</v>
      </c>
      <c r="H123" s="8"/>
      <c r="I123" s="8">
        <f t="shared" si="3"/>
        <v>0</v>
      </c>
    </row>
    <row r="124" spans="1:9" ht="30">
      <c r="A124" s="17" t="s">
        <v>369</v>
      </c>
      <c r="B124" s="21" t="s">
        <v>292</v>
      </c>
      <c r="C124" s="13" t="s">
        <v>433</v>
      </c>
      <c r="D124" s="7" t="s">
        <v>13</v>
      </c>
      <c r="E124" s="7">
        <v>21</v>
      </c>
      <c r="F124" s="8"/>
      <c r="G124" s="8">
        <f t="shared" si="2"/>
        <v>0</v>
      </c>
      <c r="H124" s="8"/>
      <c r="I124" s="8">
        <f t="shared" si="3"/>
        <v>0</v>
      </c>
    </row>
    <row r="125" spans="1:9" ht="42.75">
      <c r="A125" s="17" t="s">
        <v>419</v>
      </c>
      <c r="B125" s="21" t="s">
        <v>135</v>
      </c>
      <c r="C125" s="13" t="s">
        <v>19</v>
      </c>
      <c r="D125" s="7" t="s">
        <v>13</v>
      </c>
      <c r="E125" s="7">
        <v>200</v>
      </c>
      <c r="F125" s="8"/>
      <c r="G125" s="8">
        <f t="shared" si="2"/>
        <v>0</v>
      </c>
      <c r="H125" s="8"/>
      <c r="I125" s="8">
        <f t="shared" si="3"/>
        <v>0</v>
      </c>
    </row>
    <row r="126" spans="1:9" ht="30">
      <c r="A126" s="17" t="s">
        <v>370</v>
      </c>
      <c r="B126" s="21" t="s">
        <v>136</v>
      </c>
      <c r="C126" s="13" t="s">
        <v>137</v>
      </c>
      <c r="D126" s="7" t="s">
        <v>13</v>
      </c>
      <c r="E126" s="7">
        <v>48</v>
      </c>
      <c r="F126" s="8"/>
      <c r="G126" s="8">
        <f t="shared" si="2"/>
        <v>0</v>
      </c>
      <c r="H126" s="8"/>
      <c r="I126" s="8">
        <f t="shared" si="3"/>
        <v>0</v>
      </c>
    </row>
    <row r="127" spans="1:9" ht="15">
      <c r="A127" s="17" t="s">
        <v>371</v>
      </c>
      <c r="B127" s="21" t="s">
        <v>249</v>
      </c>
      <c r="C127" s="13"/>
      <c r="D127" s="7" t="s">
        <v>13</v>
      </c>
      <c r="E127" s="7">
        <v>28</v>
      </c>
      <c r="F127" s="8"/>
      <c r="G127" s="8">
        <f t="shared" si="2"/>
        <v>0</v>
      </c>
      <c r="H127" s="8"/>
      <c r="I127" s="8">
        <f t="shared" si="3"/>
        <v>0</v>
      </c>
    </row>
    <row r="128" spans="1:9" ht="45">
      <c r="A128" s="17" t="s">
        <v>372</v>
      </c>
      <c r="B128" s="21" t="s">
        <v>126</v>
      </c>
      <c r="C128" s="13" t="s">
        <v>416</v>
      </c>
      <c r="D128" s="7" t="s">
        <v>13</v>
      </c>
      <c r="E128" s="7">
        <v>680</v>
      </c>
      <c r="F128" s="8"/>
      <c r="G128" s="8">
        <f t="shared" si="2"/>
        <v>0</v>
      </c>
      <c r="H128" s="8"/>
      <c r="I128" s="8">
        <f t="shared" si="3"/>
        <v>0</v>
      </c>
    </row>
    <row r="129" spans="1:9" ht="45">
      <c r="A129" s="17" t="s">
        <v>373</v>
      </c>
      <c r="B129" s="18" t="s">
        <v>14</v>
      </c>
      <c r="C129" s="7" t="s">
        <v>15</v>
      </c>
      <c r="D129" s="7" t="s">
        <v>13</v>
      </c>
      <c r="E129" s="7">
        <v>2</v>
      </c>
      <c r="F129" s="8"/>
      <c r="G129" s="8">
        <f t="shared" si="2"/>
        <v>0</v>
      </c>
      <c r="H129" s="8"/>
      <c r="I129" s="8">
        <f t="shared" si="3"/>
        <v>0</v>
      </c>
    </row>
    <row r="130" spans="1:9" ht="30">
      <c r="A130" s="17" t="s">
        <v>374</v>
      </c>
      <c r="B130" s="18" t="s">
        <v>130</v>
      </c>
      <c r="C130" s="7" t="s">
        <v>83</v>
      </c>
      <c r="D130" s="7" t="s">
        <v>13</v>
      </c>
      <c r="E130" s="7">
        <v>430</v>
      </c>
      <c r="F130" s="8"/>
      <c r="G130" s="8">
        <f t="shared" si="2"/>
        <v>0</v>
      </c>
      <c r="H130" s="8"/>
      <c r="I130" s="8">
        <f t="shared" si="3"/>
        <v>0</v>
      </c>
    </row>
    <row r="131" spans="1:9" ht="28.5">
      <c r="A131" s="17" t="s">
        <v>375</v>
      </c>
      <c r="B131" s="18" t="s">
        <v>109</v>
      </c>
      <c r="C131" s="7" t="s">
        <v>81</v>
      </c>
      <c r="D131" s="7" t="s">
        <v>13</v>
      </c>
      <c r="E131" s="7">
        <v>40</v>
      </c>
      <c r="F131" s="8"/>
      <c r="G131" s="8">
        <f t="shared" si="2"/>
        <v>0</v>
      </c>
      <c r="H131" s="8"/>
      <c r="I131" s="8">
        <f t="shared" si="3"/>
        <v>0</v>
      </c>
    </row>
    <row r="132" spans="1:9" ht="45">
      <c r="A132" s="17" t="s">
        <v>376</v>
      </c>
      <c r="B132" s="18" t="s">
        <v>64</v>
      </c>
      <c r="C132" s="7" t="s">
        <v>65</v>
      </c>
      <c r="D132" s="7" t="s">
        <v>13</v>
      </c>
      <c r="E132" s="7">
        <v>17</v>
      </c>
      <c r="F132" s="8"/>
      <c r="G132" s="8">
        <f t="shared" si="2"/>
        <v>0</v>
      </c>
      <c r="H132" s="8"/>
      <c r="I132" s="8">
        <f t="shared" si="3"/>
        <v>0</v>
      </c>
    </row>
    <row r="133" spans="1:9" ht="45">
      <c r="A133" s="17" t="s">
        <v>377</v>
      </c>
      <c r="B133" s="18" t="s">
        <v>411</v>
      </c>
      <c r="C133" s="7" t="s">
        <v>65</v>
      </c>
      <c r="D133" s="7" t="s">
        <v>13</v>
      </c>
      <c r="E133" s="7">
        <v>1</v>
      </c>
      <c r="F133" s="8"/>
      <c r="G133" s="8">
        <f t="shared" si="2"/>
        <v>0</v>
      </c>
      <c r="H133" s="8"/>
      <c r="I133" s="8">
        <f t="shared" si="3"/>
        <v>0</v>
      </c>
    </row>
    <row r="134" spans="1:9" ht="45">
      <c r="A134" s="17" t="s">
        <v>378</v>
      </c>
      <c r="B134" s="18" t="s">
        <v>63</v>
      </c>
      <c r="C134" s="7" t="s">
        <v>65</v>
      </c>
      <c r="D134" s="7" t="s">
        <v>13</v>
      </c>
      <c r="E134" s="7">
        <v>19</v>
      </c>
      <c r="F134" s="8"/>
      <c r="G134" s="8">
        <f aca="true" t="shared" si="4" ref="G134:G159">E134*F134</f>
        <v>0</v>
      </c>
      <c r="H134" s="8"/>
      <c r="I134" s="8">
        <f aca="true" t="shared" si="5" ref="I134:I159">G134+H134</f>
        <v>0</v>
      </c>
    </row>
    <row r="135" spans="1:9" ht="15">
      <c r="A135" s="17" t="s">
        <v>379</v>
      </c>
      <c r="B135" s="18" t="s">
        <v>226</v>
      </c>
      <c r="C135" s="7" t="s">
        <v>434</v>
      </c>
      <c r="D135" s="7" t="s">
        <v>13</v>
      </c>
      <c r="E135" s="7">
        <v>10</v>
      </c>
      <c r="F135" s="8"/>
      <c r="G135" s="8">
        <f t="shared" si="4"/>
        <v>0</v>
      </c>
      <c r="H135" s="8"/>
      <c r="I135" s="8">
        <f t="shared" si="5"/>
        <v>0</v>
      </c>
    </row>
    <row r="136" spans="1:9" ht="30">
      <c r="A136" s="17" t="s">
        <v>380</v>
      </c>
      <c r="B136" s="18" t="s">
        <v>317</v>
      </c>
      <c r="C136" s="7" t="s">
        <v>316</v>
      </c>
      <c r="D136" s="7" t="s">
        <v>84</v>
      </c>
      <c r="E136" s="7">
        <v>1</v>
      </c>
      <c r="F136" s="8"/>
      <c r="G136" s="8">
        <f t="shared" si="4"/>
        <v>0</v>
      </c>
      <c r="H136" s="8"/>
      <c r="I136" s="8">
        <f t="shared" si="5"/>
        <v>0</v>
      </c>
    </row>
    <row r="137" spans="1:9" ht="30">
      <c r="A137" s="17" t="s">
        <v>381</v>
      </c>
      <c r="B137" s="18" t="s">
        <v>318</v>
      </c>
      <c r="C137" s="7" t="s">
        <v>62</v>
      </c>
      <c r="D137" s="7" t="s">
        <v>16</v>
      </c>
      <c r="E137" s="7">
        <v>1</v>
      </c>
      <c r="F137" s="8"/>
      <c r="G137" s="8">
        <f t="shared" si="4"/>
        <v>0</v>
      </c>
      <c r="H137" s="8"/>
      <c r="I137" s="8">
        <f t="shared" si="5"/>
        <v>0</v>
      </c>
    </row>
    <row r="138" spans="1:9" ht="28.5">
      <c r="A138" s="17" t="s">
        <v>382</v>
      </c>
      <c r="B138" s="18" t="s">
        <v>317</v>
      </c>
      <c r="C138" s="7" t="s">
        <v>319</v>
      </c>
      <c r="D138" s="7" t="s">
        <v>16</v>
      </c>
      <c r="E138" s="7">
        <v>1</v>
      </c>
      <c r="F138" s="8"/>
      <c r="G138" s="8">
        <f t="shared" si="4"/>
        <v>0</v>
      </c>
      <c r="H138" s="8"/>
      <c r="I138" s="8">
        <f t="shared" si="5"/>
        <v>0</v>
      </c>
    </row>
    <row r="139" spans="1:9" ht="28.5">
      <c r="A139" s="17" t="s">
        <v>383</v>
      </c>
      <c r="B139" s="18" t="s">
        <v>318</v>
      </c>
      <c r="C139" s="7" t="s">
        <v>320</v>
      </c>
      <c r="D139" s="7" t="s">
        <v>16</v>
      </c>
      <c r="E139" s="7">
        <v>1</v>
      </c>
      <c r="F139" s="8"/>
      <c r="G139" s="8">
        <f t="shared" si="4"/>
        <v>0</v>
      </c>
      <c r="H139" s="8"/>
      <c r="I139" s="8">
        <f t="shared" si="5"/>
        <v>0</v>
      </c>
    </row>
    <row r="140" spans="1:9" ht="30">
      <c r="A140" s="17" t="s">
        <v>384</v>
      </c>
      <c r="B140" s="18" t="s">
        <v>317</v>
      </c>
      <c r="C140" s="7" t="s">
        <v>321</v>
      </c>
      <c r="D140" s="7" t="s">
        <v>16</v>
      </c>
      <c r="E140" s="7">
        <v>1</v>
      </c>
      <c r="F140" s="8"/>
      <c r="G140" s="8">
        <f t="shared" si="4"/>
        <v>0</v>
      </c>
      <c r="H140" s="8"/>
      <c r="I140" s="8">
        <f t="shared" si="5"/>
        <v>0</v>
      </c>
    </row>
    <row r="141" spans="1:9" ht="28.5">
      <c r="A141" s="17" t="s">
        <v>385</v>
      </c>
      <c r="B141" s="18" t="s">
        <v>318</v>
      </c>
      <c r="C141" s="7" t="s">
        <v>322</v>
      </c>
      <c r="D141" s="7" t="s">
        <v>16</v>
      </c>
      <c r="E141" s="7">
        <v>1</v>
      </c>
      <c r="F141" s="8"/>
      <c r="G141" s="8">
        <f t="shared" si="4"/>
        <v>0</v>
      </c>
      <c r="H141" s="8"/>
      <c r="I141" s="8">
        <f t="shared" si="5"/>
        <v>0</v>
      </c>
    </row>
    <row r="142" spans="1:9" ht="28.5">
      <c r="A142" s="17" t="s">
        <v>386</v>
      </c>
      <c r="B142" s="18" t="s">
        <v>317</v>
      </c>
      <c r="C142" s="7" t="s">
        <v>323</v>
      </c>
      <c r="D142" s="7" t="s">
        <v>16</v>
      </c>
      <c r="E142" s="7">
        <v>1</v>
      </c>
      <c r="F142" s="8"/>
      <c r="G142" s="8">
        <f t="shared" si="4"/>
        <v>0</v>
      </c>
      <c r="H142" s="8"/>
      <c r="I142" s="8">
        <f t="shared" si="5"/>
        <v>0</v>
      </c>
    </row>
    <row r="143" spans="1:9" ht="28.5">
      <c r="A143" s="17" t="s">
        <v>387</v>
      </c>
      <c r="B143" s="18" t="s">
        <v>318</v>
      </c>
      <c r="C143" s="7" t="s">
        <v>324</v>
      </c>
      <c r="D143" s="7" t="s">
        <v>16</v>
      </c>
      <c r="E143" s="7">
        <v>1</v>
      </c>
      <c r="F143" s="8"/>
      <c r="G143" s="8">
        <f t="shared" si="4"/>
        <v>0</v>
      </c>
      <c r="H143" s="8"/>
      <c r="I143" s="8">
        <f t="shared" si="5"/>
        <v>0</v>
      </c>
    </row>
    <row r="144" spans="1:9" ht="30">
      <c r="A144" s="17" t="s">
        <v>420</v>
      </c>
      <c r="B144" s="18" t="s">
        <v>101</v>
      </c>
      <c r="C144" s="7" t="s">
        <v>435</v>
      </c>
      <c r="D144" s="7" t="s">
        <v>16</v>
      </c>
      <c r="E144" s="7">
        <v>3</v>
      </c>
      <c r="F144" s="8"/>
      <c r="G144" s="8">
        <f t="shared" si="4"/>
        <v>0</v>
      </c>
      <c r="H144" s="8"/>
      <c r="I144" s="8">
        <f t="shared" si="5"/>
        <v>0</v>
      </c>
    </row>
    <row r="145" spans="1:9" ht="30">
      <c r="A145" s="17" t="s">
        <v>388</v>
      </c>
      <c r="B145" s="18" t="s">
        <v>261</v>
      </c>
      <c r="C145" s="7" t="s">
        <v>260</v>
      </c>
      <c r="D145" s="7" t="s">
        <v>13</v>
      </c>
      <c r="E145" s="7">
        <v>5</v>
      </c>
      <c r="F145" s="8"/>
      <c r="G145" s="8">
        <f t="shared" si="4"/>
        <v>0</v>
      </c>
      <c r="H145" s="8"/>
      <c r="I145" s="8">
        <f t="shared" si="5"/>
        <v>0</v>
      </c>
    </row>
    <row r="146" spans="1:9" ht="15">
      <c r="A146" s="17" t="s">
        <v>389</v>
      </c>
      <c r="B146" s="21" t="s">
        <v>313</v>
      </c>
      <c r="C146" s="7" t="s">
        <v>412</v>
      </c>
      <c r="D146" s="7" t="s">
        <v>13</v>
      </c>
      <c r="E146" s="7">
        <v>10</v>
      </c>
      <c r="F146" s="8"/>
      <c r="G146" s="8">
        <f t="shared" si="4"/>
        <v>0</v>
      </c>
      <c r="H146" s="8"/>
      <c r="I146" s="8">
        <f t="shared" si="5"/>
        <v>0</v>
      </c>
    </row>
    <row r="147" spans="1:9" ht="28.5">
      <c r="A147" s="17" t="s">
        <v>390</v>
      </c>
      <c r="B147" s="18" t="s">
        <v>105</v>
      </c>
      <c r="C147" s="7" t="s">
        <v>127</v>
      </c>
      <c r="D147" s="7" t="s">
        <v>13</v>
      </c>
      <c r="E147" s="7">
        <v>20</v>
      </c>
      <c r="F147" s="8"/>
      <c r="G147" s="8">
        <f t="shared" si="4"/>
        <v>0</v>
      </c>
      <c r="H147" s="8"/>
      <c r="I147" s="8">
        <f t="shared" si="5"/>
        <v>0</v>
      </c>
    </row>
    <row r="148" spans="1:9" ht="71.25">
      <c r="A148" s="17" t="s">
        <v>391</v>
      </c>
      <c r="B148" s="18" t="s">
        <v>227</v>
      </c>
      <c r="C148" s="7" t="s">
        <v>29</v>
      </c>
      <c r="D148" s="7" t="s">
        <v>421</v>
      </c>
      <c r="E148" s="7">
        <v>18</v>
      </c>
      <c r="F148" s="8"/>
      <c r="G148" s="8">
        <f t="shared" si="4"/>
        <v>0</v>
      </c>
      <c r="H148" s="8"/>
      <c r="I148" s="8">
        <f t="shared" si="5"/>
        <v>0</v>
      </c>
    </row>
    <row r="149" spans="1:9" ht="30">
      <c r="A149" s="17" t="s">
        <v>392</v>
      </c>
      <c r="B149" s="18" t="s">
        <v>113</v>
      </c>
      <c r="C149" s="7" t="s">
        <v>436</v>
      </c>
      <c r="D149" s="7" t="s">
        <v>255</v>
      </c>
      <c r="E149" s="7">
        <v>40</v>
      </c>
      <c r="F149" s="8"/>
      <c r="G149" s="8">
        <f t="shared" si="4"/>
        <v>0</v>
      </c>
      <c r="H149" s="8"/>
      <c r="I149" s="8">
        <f t="shared" si="5"/>
        <v>0</v>
      </c>
    </row>
    <row r="150" spans="1:9" ht="30">
      <c r="A150" s="17" t="s">
        <v>393</v>
      </c>
      <c r="B150" s="18" t="s">
        <v>113</v>
      </c>
      <c r="C150" s="7" t="s">
        <v>111</v>
      </c>
      <c r="D150" s="7" t="s">
        <v>16</v>
      </c>
      <c r="E150" s="7">
        <v>114</v>
      </c>
      <c r="F150" s="8"/>
      <c r="G150" s="8">
        <f t="shared" si="4"/>
        <v>0</v>
      </c>
      <c r="H150" s="8"/>
      <c r="I150" s="8">
        <f t="shared" si="5"/>
        <v>0</v>
      </c>
    </row>
    <row r="151" spans="1:9" ht="30">
      <c r="A151" s="17" t="s">
        <v>394</v>
      </c>
      <c r="B151" s="18" t="s">
        <v>113</v>
      </c>
      <c r="C151" s="7" t="s">
        <v>131</v>
      </c>
      <c r="D151" s="7" t="s">
        <v>16</v>
      </c>
      <c r="E151" s="7">
        <v>2</v>
      </c>
      <c r="F151" s="8"/>
      <c r="G151" s="8">
        <f t="shared" si="4"/>
        <v>0</v>
      </c>
      <c r="H151" s="8"/>
      <c r="I151" s="8">
        <f t="shared" si="5"/>
        <v>0</v>
      </c>
    </row>
    <row r="152" spans="1:9" ht="30">
      <c r="A152" s="17" t="s">
        <v>395</v>
      </c>
      <c r="B152" s="18" t="s">
        <v>113</v>
      </c>
      <c r="C152" s="7" t="s">
        <v>110</v>
      </c>
      <c r="D152" s="7" t="s">
        <v>16</v>
      </c>
      <c r="E152" s="7">
        <v>2</v>
      </c>
      <c r="F152" s="8"/>
      <c r="G152" s="8">
        <f t="shared" si="4"/>
        <v>0</v>
      </c>
      <c r="H152" s="8"/>
      <c r="I152" s="8">
        <f t="shared" si="5"/>
        <v>0</v>
      </c>
    </row>
    <row r="153" spans="1:9" ht="30">
      <c r="A153" s="17" t="s">
        <v>396</v>
      </c>
      <c r="B153" s="18" t="s">
        <v>113</v>
      </c>
      <c r="C153" s="7" t="s">
        <v>112</v>
      </c>
      <c r="D153" s="7" t="s">
        <v>16</v>
      </c>
      <c r="E153" s="7">
        <v>2</v>
      </c>
      <c r="F153" s="8"/>
      <c r="G153" s="8">
        <f t="shared" si="4"/>
        <v>0</v>
      </c>
      <c r="H153" s="8"/>
      <c r="I153" s="8">
        <f t="shared" si="5"/>
        <v>0</v>
      </c>
    </row>
    <row r="154" spans="1:9" ht="28.5">
      <c r="A154" s="17" t="s">
        <v>397</v>
      </c>
      <c r="B154" s="18" t="s">
        <v>314</v>
      </c>
      <c r="C154" s="7" t="s">
        <v>50</v>
      </c>
      <c r="D154" s="7" t="s">
        <v>16</v>
      </c>
      <c r="E154" s="7">
        <v>53</v>
      </c>
      <c r="F154" s="8"/>
      <c r="G154" s="8">
        <f t="shared" si="4"/>
        <v>0</v>
      </c>
      <c r="H154" s="8"/>
      <c r="I154" s="8">
        <f t="shared" si="5"/>
        <v>0</v>
      </c>
    </row>
    <row r="155" spans="1:9" ht="28.5">
      <c r="A155" s="17" t="s">
        <v>398</v>
      </c>
      <c r="B155" s="18" t="s">
        <v>315</v>
      </c>
      <c r="C155" s="7" t="s">
        <v>51</v>
      </c>
      <c r="D155" s="7" t="s">
        <v>16</v>
      </c>
      <c r="E155" s="7">
        <v>15</v>
      </c>
      <c r="F155" s="8"/>
      <c r="G155" s="8">
        <f t="shared" si="4"/>
        <v>0</v>
      </c>
      <c r="H155" s="8"/>
      <c r="I155" s="8">
        <f t="shared" si="5"/>
        <v>0</v>
      </c>
    </row>
    <row r="156" spans="1:9" ht="28.5">
      <c r="A156" s="17" t="s">
        <v>399</v>
      </c>
      <c r="B156" s="18" t="s">
        <v>124</v>
      </c>
      <c r="C156" s="7" t="s">
        <v>123</v>
      </c>
      <c r="D156" s="7" t="s">
        <v>13</v>
      </c>
      <c r="E156" s="7">
        <v>13</v>
      </c>
      <c r="F156" s="8"/>
      <c r="G156" s="8">
        <f t="shared" si="4"/>
        <v>0</v>
      </c>
      <c r="H156" s="8"/>
      <c r="I156" s="8">
        <f t="shared" si="5"/>
        <v>0</v>
      </c>
    </row>
    <row r="157" spans="1:9" ht="28.5">
      <c r="A157" s="17" t="s">
        <v>400</v>
      </c>
      <c r="B157" s="18" t="s">
        <v>67</v>
      </c>
      <c r="C157" s="7" t="s">
        <v>68</v>
      </c>
      <c r="D157" s="7" t="s">
        <v>16</v>
      </c>
      <c r="E157" s="7">
        <v>130</v>
      </c>
      <c r="F157" s="8"/>
      <c r="G157" s="8">
        <f t="shared" si="4"/>
        <v>0</v>
      </c>
      <c r="H157" s="8"/>
      <c r="I157" s="8">
        <f t="shared" si="5"/>
        <v>0</v>
      </c>
    </row>
    <row r="158" spans="1:9" ht="42.75">
      <c r="A158" s="17" t="s">
        <v>401</v>
      </c>
      <c r="B158" s="18" t="s">
        <v>69</v>
      </c>
      <c r="C158" s="7" t="s">
        <v>70</v>
      </c>
      <c r="D158" s="7" t="s">
        <v>16</v>
      </c>
      <c r="E158" s="7">
        <v>80</v>
      </c>
      <c r="F158" s="8"/>
      <c r="G158" s="8">
        <f t="shared" si="4"/>
        <v>0</v>
      </c>
      <c r="H158" s="8"/>
      <c r="I158" s="8">
        <f t="shared" si="5"/>
        <v>0</v>
      </c>
    </row>
    <row r="159" spans="1:9" ht="42.75">
      <c r="A159" s="17" t="s">
        <v>402</v>
      </c>
      <c r="B159" s="18" t="s">
        <v>77</v>
      </c>
      <c r="C159" s="7" t="s">
        <v>70</v>
      </c>
      <c r="D159" s="7" t="s">
        <v>16</v>
      </c>
      <c r="E159" s="7">
        <v>40</v>
      </c>
      <c r="F159" s="8"/>
      <c r="G159" s="8">
        <f t="shared" si="4"/>
        <v>0</v>
      </c>
      <c r="H159" s="8"/>
      <c r="I159" s="8">
        <f t="shared" si="5"/>
        <v>0</v>
      </c>
    </row>
    <row r="160" spans="6:9" ht="15">
      <c r="F160" s="1" t="s">
        <v>422</v>
      </c>
      <c r="G160" s="16">
        <f>SUM(G5:G159)</f>
        <v>0</v>
      </c>
      <c r="H160" s="14"/>
      <c r="I160" s="16">
        <f>SUM(I5:I159)</f>
        <v>0</v>
      </c>
    </row>
  </sheetData>
  <sheetProtection/>
  <printOptions/>
  <pageMargins left="0.5905511811023623" right="0.5905511811023623" top="0.5905511811023623" bottom="0.5905511811023623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Londzin</dc:creator>
  <cp:keywords/>
  <dc:description>I know someday you'll have a beautiful life,
I know you'll be a sun in somebody else's sky, but why
Why, why can't it be, can't it be mine</dc:description>
  <cp:lastModifiedBy>tkostrzewa</cp:lastModifiedBy>
  <cp:lastPrinted>2020-02-12T11:41:22Z</cp:lastPrinted>
  <dcterms:created xsi:type="dcterms:W3CDTF">2009-02-18T09:52:07Z</dcterms:created>
  <dcterms:modified xsi:type="dcterms:W3CDTF">2020-02-12T14:42:48Z</dcterms:modified>
  <cp:category/>
  <cp:version/>
  <cp:contentType/>
  <cp:contentStatus/>
</cp:coreProperties>
</file>